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11" activeTab="14"/>
  </bookViews>
  <sheets>
    <sheet name="收支预算总表" sheetId="1" r:id="rId1"/>
    <sheet name="部门收入总表" sheetId="2" r:id="rId2"/>
    <sheet name="部门支出总表" sheetId="3" r:id="rId3"/>
    <sheet name="财拨收支总表" sheetId="4" r:id="rId4"/>
    <sheet name="一般公共预算支出表" sheetId="5" r:id="rId5"/>
    <sheet name="一般公共预算基本支出表" sheetId="6" r:id="rId6"/>
    <sheet name="财政拨款三公表" sheetId="7" r:id="rId7"/>
    <sheet name="政府性基金" sheetId="8" r:id="rId8"/>
    <sheet name="国有资本经营" sheetId="9" r:id="rId9"/>
    <sheet name="支出总表（引用）" sheetId="10" r:id="rId10"/>
    <sheet name="财拨总表（引用）" sheetId="11" r:id="rId11"/>
    <sheet name="部门整体绩效目标申报表" sheetId="12" r:id="rId12"/>
    <sheet name="项目支出绩效目标申报表1" sheetId="13" r:id="rId13"/>
    <sheet name="项目支出绩效目标申报表2" sheetId="14" r:id="rId14"/>
    <sheet name="项目支出绩效目标申报表3" sheetId="15" r:id="rId15"/>
  </sheets>
  <definedNames/>
  <calcPr fullCalcOnLoad="1"/>
</workbook>
</file>

<file path=xl/sharedStrings.xml><?xml version="1.0" encoding="utf-8"?>
<sst xmlns="http://schemas.openxmlformats.org/spreadsheetml/2006/main" count="639" uniqueCount="344">
  <si>
    <t>收支预算总表</t>
  </si>
  <si>
    <t>填报单位:[111]中国共产党会昌县纪律检查委员会 , [111001]中国共产党会昌县纪律检查委员会</t>
  </si>
  <si>
    <t>单位：万元</t>
  </si>
  <si>
    <t>收      入</t>
  </si>
  <si>
    <t>支出</t>
  </si>
  <si>
    <t>项目</t>
  </si>
  <si>
    <t>预算数</t>
  </si>
  <si>
    <t>项目(按支出功能科目类级)</t>
  </si>
  <si>
    <t>一、财政拨款收入</t>
  </si>
  <si>
    <t xml:space="preserve">    （一）一般公共预算收入</t>
  </si>
  <si>
    <t xml:space="preserve">    （二）政府性基金预算收入</t>
  </si>
  <si>
    <t xml:space="preserve">    （三）国有资本经营预算收入</t>
  </si>
  <si>
    <t>二、教育收费资金收入</t>
  </si>
  <si>
    <t>三、事业收入</t>
  </si>
  <si>
    <t>四、事业单位经营收入</t>
  </si>
  <si>
    <t>五、附属单位上缴收入</t>
  </si>
  <si>
    <t>六、上级补助收入</t>
  </si>
  <si>
    <t>七、其他收入</t>
  </si>
  <si>
    <t>本年收入合计</t>
  </si>
  <si>
    <t>本年支出合计</t>
  </si>
  <si>
    <t>八、使用非财政拨款结余</t>
  </si>
  <si>
    <t>结转下年</t>
  </si>
  <si>
    <t>九、上年结转（结余）</t>
  </si>
  <si>
    <t>收入总计</t>
  </si>
  <si>
    <t>支出总计</t>
  </si>
  <si>
    <t>部门收入总表</t>
  </si>
  <si>
    <t>[111]中国共产党会昌县纪律检查委员会 , [111001]中国共产党会昌县纪律检查委员会</t>
  </si>
  <si>
    <t>功能科目编码</t>
  </si>
  <si>
    <t>功能科目名称</t>
  </si>
  <si>
    <t>合计</t>
  </si>
  <si>
    <t>上年结转</t>
  </si>
  <si>
    <t>财政拨款</t>
  </si>
  <si>
    <t>教育收费资金收入</t>
  </si>
  <si>
    <t>事业收入</t>
  </si>
  <si>
    <t>事业单位经营收入</t>
  </si>
  <si>
    <t>附属单位上缴收入</t>
  </si>
  <si>
    <t>上级补助收入</t>
  </si>
  <si>
    <t>其他收入</t>
  </si>
  <si>
    <t>使用非财政拨款结余</t>
  </si>
  <si>
    <t>小计</t>
  </si>
  <si>
    <t>一般公共预算拨款收入</t>
  </si>
  <si>
    <t>政府性基金预算拨款收入</t>
  </si>
  <si>
    <t>国有资本经营预算收入</t>
  </si>
  <si>
    <t>**</t>
  </si>
  <si>
    <t>201</t>
  </si>
  <si>
    <t>一般公共服务支出</t>
  </si>
  <si>
    <t>　11</t>
  </si>
  <si>
    <t>　纪检监察事务</t>
  </si>
  <si>
    <t>　　2011101</t>
  </si>
  <si>
    <t>　　行政运行</t>
  </si>
  <si>
    <t>　　2011102</t>
  </si>
  <si>
    <t>　　一般行政管理事务</t>
  </si>
  <si>
    <t>　　2011104</t>
  </si>
  <si>
    <t>　　大案要案查处</t>
  </si>
  <si>
    <t>　　2011106</t>
  </si>
  <si>
    <t>　　巡视工作</t>
  </si>
  <si>
    <t>208</t>
  </si>
  <si>
    <t>社会保障和就业支出</t>
  </si>
  <si>
    <t>　05</t>
  </si>
  <si>
    <t>　行政事业单位养老支出</t>
  </si>
  <si>
    <t>　　2080505</t>
  </si>
  <si>
    <t>　　机关事业单位基本养老保险缴费支出</t>
  </si>
  <si>
    <t>210</t>
  </si>
  <si>
    <t>卫生健康支出</t>
  </si>
  <si>
    <t>　行政事业单位医疗</t>
  </si>
  <si>
    <t>　　2101101</t>
  </si>
  <si>
    <t>　　行政单位医疗</t>
  </si>
  <si>
    <t>221</t>
  </si>
  <si>
    <t>住房保障支出</t>
  </si>
  <si>
    <t>　02</t>
  </si>
  <si>
    <t>　住房改革支出</t>
  </si>
  <si>
    <t>　　2210201</t>
  </si>
  <si>
    <t>　　住房公积金</t>
  </si>
  <si>
    <t>229</t>
  </si>
  <si>
    <t>其他支出</t>
  </si>
  <si>
    <t>　99</t>
  </si>
  <si>
    <t>　其他支出</t>
  </si>
  <si>
    <t>　　2299999</t>
  </si>
  <si>
    <t>　　其他支出</t>
  </si>
  <si>
    <t>部门支出总表</t>
  </si>
  <si>
    <t>填报单位[111]中国共产党会昌县纪律检查委员会 , [111001]中国共产党会昌县纪律检查委员会</t>
  </si>
  <si>
    <t>支出功能分类科目</t>
  </si>
  <si>
    <t>基本支出</t>
  </si>
  <si>
    <t>项目支出</t>
  </si>
  <si>
    <t>科目编码</t>
  </si>
  <si>
    <t xml:space="preserve">科目名称 </t>
  </si>
  <si>
    <t>财政拨款收支总表</t>
  </si>
  <si>
    <t xml:space="preserve">支出 </t>
  </si>
  <si>
    <t>一般公共预算支出</t>
  </si>
  <si>
    <t>政府性基金预算支出</t>
  </si>
  <si>
    <t>国有资本经营预算支出</t>
  </si>
  <si>
    <t>一、本年支出</t>
  </si>
  <si>
    <t xml:space="preserve">  一般公共预算拨款收入</t>
  </si>
  <si>
    <t xml:space="preserve">  政府性基金预算拨款收入</t>
  </si>
  <si>
    <t xml:space="preserve">  国有资本经营预算收入</t>
  </si>
  <si>
    <t>二、上年结转</t>
  </si>
  <si>
    <t>二、结转下年</t>
  </si>
  <si>
    <t xml:space="preserve">  一般公共预算拨款结转</t>
  </si>
  <si>
    <t xml:space="preserve">  政府性基金预算拨款结转</t>
  </si>
  <si>
    <t>一般公共预算支出表</t>
  </si>
  <si>
    <t>2023年预算数</t>
  </si>
  <si>
    <t>一般公共预算基本支出表</t>
  </si>
  <si>
    <t>支出经济分类科目</t>
  </si>
  <si>
    <t>2023年基本支出</t>
  </si>
  <si>
    <t>人员经费</t>
  </si>
  <si>
    <t>公用经费</t>
  </si>
  <si>
    <t>301</t>
  </si>
  <si>
    <t>工资福利支出</t>
  </si>
  <si>
    <t>　30101</t>
  </si>
  <si>
    <t>　基本工资</t>
  </si>
  <si>
    <t>　30102</t>
  </si>
  <si>
    <t>　津贴补贴</t>
  </si>
  <si>
    <t>　30103</t>
  </si>
  <si>
    <t>　奖金</t>
  </si>
  <si>
    <t>　30107</t>
  </si>
  <si>
    <t>　绩效工资</t>
  </si>
  <si>
    <t>　30108</t>
  </si>
  <si>
    <t>　机关事业单位基本养老保险缴费</t>
  </si>
  <si>
    <t>　30110</t>
  </si>
  <si>
    <t>　职工基本医疗保险缴费</t>
  </si>
  <si>
    <t>　30113</t>
  </si>
  <si>
    <t>　住房公积金</t>
  </si>
  <si>
    <t>302</t>
  </si>
  <si>
    <t>商品和服务支出</t>
  </si>
  <si>
    <t>　30201</t>
  </si>
  <si>
    <t>　办公费</t>
  </si>
  <si>
    <t>　30202</t>
  </si>
  <si>
    <t>　印刷费</t>
  </si>
  <si>
    <t>　30208</t>
  </si>
  <si>
    <t>　取暖费</t>
  </si>
  <si>
    <t>　30211</t>
  </si>
  <si>
    <t>　差旅费</t>
  </si>
  <si>
    <t>　30214</t>
  </si>
  <si>
    <t>　租赁费</t>
  </si>
  <si>
    <t>　30215</t>
  </si>
  <si>
    <t>　会议费</t>
  </si>
  <si>
    <t>　30216</t>
  </si>
  <si>
    <t>　培训费</t>
  </si>
  <si>
    <t>　30217</t>
  </si>
  <si>
    <t>　公务接待费</t>
  </si>
  <si>
    <t>　30226</t>
  </si>
  <si>
    <t>　劳务费</t>
  </si>
  <si>
    <t>　30231</t>
  </si>
  <si>
    <t>　公务用车运行维护费</t>
  </si>
  <si>
    <t>　30239</t>
  </si>
  <si>
    <t>　其他交通费用</t>
  </si>
  <si>
    <t>　30299</t>
  </si>
  <si>
    <t>　其他商品和服务支出</t>
  </si>
  <si>
    <t>303</t>
  </si>
  <si>
    <t>对个人和家庭的补助</t>
  </si>
  <si>
    <t>　30305</t>
  </si>
  <si>
    <t>　生活补助</t>
  </si>
  <si>
    <t>　30309</t>
  </si>
  <si>
    <t>　奖励金</t>
  </si>
  <si>
    <t>注：若为空表，则为该部门（单位）无“三公”经费支出</t>
  </si>
  <si>
    <t>财政拨款“三公”经费支出表</t>
  </si>
  <si>
    <t>部门编码</t>
  </si>
  <si>
    <t>部门名称</t>
  </si>
  <si>
    <t>因公出国(境)费</t>
  </si>
  <si>
    <t>公务接待费</t>
  </si>
  <si>
    <t>公务用车运行维护费</t>
  </si>
  <si>
    <t>公务用车购置</t>
  </si>
  <si>
    <t>111</t>
  </si>
  <si>
    <t>中国共产党会昌县纪律检查委员会</t>
  </si>
  <si>
    <t>注：若为空表，则为该部门（单位）无政府性基金收支</t>
  </si>
  <si>
    <t>政府性基金预算支出表</t>
  </si>
  <si>
    <t>注：若为空表，则为该部门（单位）无国有资本经营预算收支</t>
  </si>
  <si>
    <t>国有资本经营预算支出表</t>
  </si>
  <si>
    <t>支出预算总表</t>
  </si>
  <si>
    <t>科目名称</t>
  </si>
  <si>
    <t>财政拨款预算表</t>
  </si>
  <si>
    <t>国有资本经营预算</t>
  </si>
  <si>
    <t>部门整体支出绩效目标表</t>
  </si>
  <si>
    <t>（ 2023 年度）</t>
  </si>
  <si>
    <t>当年预算情况（万元）</t>
  </si>
  <si>
    <t>收入预算合计</t>
  </si>
  <si>
    <t>1,739.47</t>
  </si>
  <si>
    <t>其中：财政拨款</t>
  </si>
  <si>
    <t>1,534.97</t>
  </si>
  <si>
    <t>其他经费</t>
  </si>
  <si>
    <t>204.5</t>
  </si>
  <si>
    <t>支出预算合计</t>
  </si>
  <si>
    <t>其中：基本支出</t>
  </si>
  <si>
    <t>1,233.83</t>
  </si>
  <si>
    <t>505.64</t>
  </si>
  <si>
    <t>年度总体目标</t>
  </si>
  <si>
    <t>目标1：全县包括村级纪检系统人员培训全年开展3场以上业务培训，400人以上。 目标2：双清四化评价管理指数全年通报 目标3：全年受理处置信访件移送机关有关部门 目标4：执纪审查和依法调查案件,结案率大于等于64.8%</t>
  </si>
  <si>
    <t>年度绩效指标</t>
  </si>
  <si>
    <t>一级指标</t>
  </si>
  <si>
    <t>二级指标</t>
  </si>
  <si>
    <t>三级指标</t>
  </si>
  <si>
    <t>目标值</t>
  </si>
  <si>
    <t>产出指标</t>
  </si>
  <si>
    <t>纪检系统业务培训人数（人）</t>
  </si>
  <si>
    <t>≥400人</t>
  </si>
  <si>
    <t>全年巡察次数</t>
  </si>
  <si>
    <t>4轮</t>
  </si>
  <si>
    <t>全年受理处置信访件</t>
  </si>
  <si>
    <t>≥200件</t>
  </si>
  <si>
    <t>查处整治腐败和作风问题</t>
  </si>
  <si>
    <t>≥20起</t>
  </si>
  <si>
    <t>出台纪检政策数量</t>
  </si>
  <si>
    <t>≥3个</t>
  </si>
  <si>
    <t>移交问题线索数量</t>
  </si>
  <si>
    <t>≥100条</t>
  </si>
  <si>
    <t>处置问题线索数量</t>
  </si>
  <si>
    <t>纪检政策宣传次数</t>
  </si>
  <si>
    <t>≥20次</t>
  </si>
  <si>
    <t>纪检业务培训场次</t>
  </si>
  <si>
    <t>≥3场</t>
  </si>
  <si>
    <t>全年纪检监察次数</t>
  </si>
  <si>
    <t>≥300次</t>
  </si>
  <si>
    <t>查处违纪人数</t>
  </si>
  <si>
    <t>≥1个</t>
  </si>
  <si>
    <t>双清四化评价管理人数</t>
  </si>
  <si>
    <t>≥11000人</t>
  </si>
  <si>
    <t>质量指标</t>
  </si>
  <si>
    <t>来信来访受理率</t>
  </si>
  <si>
    <t>100%</t>
  </si>
  <si>
    <t>监督检查乡镇覆盖率</t>
  </si>
  <si>
    <t>纪检政策合规率</t>
  </si>
  <si>
    <t>双清、四化评价全县行政事业单位覆盖率</t>
  </si>
  <si>
    <t>线索处置率</t>
  </si>
  <si>
    <t>≥60%</t>
  </si>
  <si>
    <t>案件处理合规率</t>
  </si>
  <si>
    <t>时效指标</t>
  </si>
  <si>
    <t>移交问题线索及时率</t>
  </si>
  <si>
    <t>≥90%</t>
  </si>
  <si>
    <t>案件受理及时性</t>
  </si>
  <si>
    <t>≥80%</t>
  </si>
  <si>
    <t>纪检工作开展及时性</t>
  </si>
  <si>
    <t>大案要案查处时效</t>
  </si>
  <si>
    <t>≤3月</t>
  </si>
  <si>
    <t>每轮巡察时间</t>
  </si>
  <si>
    <t>案件审理时限</t>
  </si>
  <si>
    <t>≤1月</t>
  </si>
  <si>
    <t>成本指标</t>
  </si>
  <si>
    <t>“三公”经费预算控制下降率</t>
  </si>
  <si>
    <t>≤5%</t>
  </si>
  <si>
    <t>年度预算控制超支率</t>
  </si>
  <si>
    <t>≤15</t>
  </si>
  <si>
    <t>效益指标</t>
  </si>
  <si>
    <t>脏款赃物追回金额</t>
  </si>
  <si>
    <t>≥500万元</t>
  </si>
  <si>
    <t>社会效益指标</t>
  </si>
  <si>
    <t>巡察工作社会知晓率</t>
  </si>
  <si>
    <t>提升全县营商环境</t>
  </si>
  <si>
    <t>正风反腐工作成效提升率</t>
  </si>
  <si>
    <t>巡察发现问题整改率</t>
  </si>
  <si>
    <t>≥98%</t>
  </si>
  <si>
    <t>领导干部违纪事件下降率</t>
  </si>
  <si>
    <t>≥20%</t>
  </si>
  <si>
    <t>反腐倡廉宣传活动全县覆盖率</t>
  </si>
  <si>
    <t>八项规定落实率</t>
  </si>
  <si>
    <t>政策知晓率</t>
  </si>
  <si>
    <t>通报曝光典型案例</t>
  </si>
  <si>
    <t>≥2起</t>
  </si>
  <si>
    <t>纪检案件处理率</t>
  </si>
  <si>
    <t>≥65%</t>
  </si>
  <si>
    <t>满意度指标</t>
  </si>
  <si>
    <t>群众满意度</t>
  </si>
  <si>
    <t>社会群众对巡察工作满意程度</t>
  </si>
  <si>
    <t>干职工培训满意度</t>
  </si>
  <si>
    <t>项目支出绩效目标表</t>
  </si>
  <si>
    <t>（2023年度）</t>
  </si>
  <si>
    <t>项目名称</t>
  </si>
  <si>
    <t>纪委巡察业务工作经费</t>
  </si>
  <si>
    <t>主管部门及代码</t>
  </si>
  <si>
    <t>111-中国共产党会昌县纪律检查委员会</t>
  </si>
  <si>
    <t>实施单位</t>
  </si>
  <si>
    <t>项目资金
（万元）</t>
  </si>
  <si>
    <t>年度资金总额</t>
  </si>
  <si>
    <t>188.6</t>
  </si>
  <si>
    <t>其他资金</t>
  </si>
  <si>
    <t>0</t>
  </si>
  <si>
    <t>年度绩效目标</t>
  </si>
  <si>
    <t xml:space="preserve">1、查办案件大于100件，追缴追赃大于500万元。 2、开展3-4轮常规巡察，统筹联动运用常规巡察、交叉巡察、专项巡察和机动巡察等方式，压茬推进全年巡察任务落实。同时，接受市委巡察办开展现场指导督导，促进县委巡察工作质量提升。 </t>
  </si>
  <si>
    <t>指标值</t>
  </si>
  <si>
    <t>经济成本指标</t>
  </si>
  <si>
    <t>巡察预算控制数</t>
  </si>
  <si>
    <t>≤99万元</t>
  </si>
  <si>
    <t>办案预算控制数</t>
  </si>
  <si>
    <t>≤104万元</t>
  </si>
  <si>
    <t>数量指标</t>
  </si>
  <si>
    <t>巡察轮次</t>
  </si>
  <si>
    <t>≥4轮</t>
  </si>
  <si>
    <t>办理案件</t>
  </si>
  <si>
    <t>≥123件</t>
  </si>
  <si>
    <t>巡察完成率</t>
  </si>
  <si>
    <t>＝100%</t>
  </si>
  <si>
    <t>案件结案率</t>
  </si>
  <si>
    <t>≥64.8%</t>
  </si>
  <si>
    <t>每月报送巡察报表及时率</t>
  </si>
  <si>
    <t>监督检查审查调查统计时间</t>
  </si>
  <si>
    <t>＝12月</t>
  </si>
  <si>
    <t>经济效益指标</t>
  </si>
  <si>
    <t>≥200万元</t>
  </si>
  <si>
    <t>提升民众及党员干部关注了解巡察各类成果，起震慑作用</t>
  </si>
  <si>
    <t>服务对象满意度</t>
  </si>
  <si>
    <t>群众对办案人员满意度</t>
  </si>
  <si>
    <t>纪委监委执收工作经费</t>
  </si>
  <si>
    <t>186.64</t>
  </si>
  <si>
    <t>≤30万元</t>
  </si>
  <si>
    <t>≤86.64万元</t>
  </si>
  <si>
    <t>国产外网电脑、打印机设备更新</t>
  </si>
  <si>
    <t>乡村振兴工作经费</t>
  </si>
  <si>
    <t>≤10万元</t>
  </si>
  <si>
    <t>聘用人员、见习生成本</t>
  </si>
  <si>
    <t>≤20万元</t>
  </si>
  <si>
    <t>派驻工作经费</t>
  </si>
  <si>
    <t>2023年巡察轮次</t>
  </si>
  <si>
    <t>≥100件</t>
  </si>
  <si>
    <t>驻点专案</t>
  </si>
  <si>
    <t>≥4个</t>
  </si>
  <si>
    <t>开展法定节假日落实中央八项规定精神专项督查次数</t>
  </si>
  <si>
    <t>≥4次</t>
  </si>
  <si>
    <t>开展对乡镇和重点单位全面从严治党主体责任落实情况检查单位个数</t>
  </si>
  <si>
    <t>≥110个</t>
  </si>
  <si>
    <t>落实中央八项规定精神查处人数</t>
  </si>
  <si>
    <t>≥18人</t>
  </si>
  <si>
    <t>电脑、打印机设备更新数量</t>
  </si>
  <si>
    <t>≥35台</t>
  </si>
  <si>
    <t>优化营商环境督查</t>
  </si>
  <si>
    <t>审理和协审立案件</t>
  </si>
  <si>
    <t>≥150件</t>
  </si>
  <si>
    <t>纪检监察系统信息化建设覆盖率</t>
  </si>
  <si>
    <t>≥95%</t>
  </si>
  <si>
    <t>四轮常规巡察</t>
  </si>
  <si>
    <t>宣传勤廉建设工作覆盖全县</t>
  </si>
  <si>
    <t>单位资金(其他收入)</t>
  </si>
  <si>
    <t>130.401</t>
  </si>
  <si>
    <t xml:space="preserve">保障机关2023年度正常运转，人员经费正常。 </t>
  </si>
  <si>
    <t>人员考核工资</t>
  </si>
  <si>
    <t>≤1000000元</t>
  </si>
  <si>
    <t>专案工作经费</t>
  </si>
  <si>
    <t>≤304011.76元</t>
  </si>
  <si>
    <t>全年办理专案数量</t>
  </si>
  <si>
    <t>发放考核工资人数</t>
  </si>
  <si>
    <t>≥80人</t>
  </si>
  <si>
    <t>专案结案率</t>
  </si>
  <si>
    <t>专案办理时间</t>
  </si>
  <si>
    <t>≤3个月</t>
  </si>
  <si>
    <t>≥100万元</t>
  </si>
  <si>
    <t>提升干职工幸福指数</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</si>
</sst>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_);_(* \(#,##0\);_(* &quot;-&quot;_);_(@_)"/>
    <numFmt numFmtId="179" formatCode="_(* #,##0.00_);_(* \(#,##0.00\);_(* &quot;-&quot;??_);_(@_)"/>
    <numFmt numFmtId="180" formatCode="#,##0.00;[Red]#,##0.0"/>
    <numFmt numFmtId="181" formatCode="0.0000;[Red]0.0000"/>
    <numFmt numFmtId="182" formatCode="#,##0.0000"/>
    <numFmt numFmtId="183" formatCode="0.00;[Red]0.00"/>
  </numFmts>
  <fonts count="64">
    <font>
      <sz val="10"/>
      <name val="Arial"/>
      <family val="2"/>
    </font>
    <font>
      <sz val="11"/>
      <name val="宋体"/>
      <family val="0"/>
    </font>
    <font>
      <sz val="11"/>
      <color indexed="8"/>
      <name val="等线"/>
      <family val="0"/>
    </font>
    <font>
      <sz val="18"/>
      <color indexed="8"/>
      <name val="方正小标宋简体"/>
      <family val="0"/>
    </font>
    <font>
      <sz val="12"/>
      <color indexed="8"/>
      <name val="宋体"/>
      <family val="0"/>
    </font>
    <font>
      <sz val="12"/>
      <name val="宋体"/>
      <family val="0"/>
    </font>
    <font>
      <b/>
      <sz val="12"/>
      <color indexed="8"/>
      <name val="宋体"/>
      <family val="0"/>
    </font>
    <font>
      <b/>
      <sz val="12"/>
      <name val="宋体"/>
      <family val="0"/>
    </font>
    <font>
      <sz val="11"/>
      <color indexed="8"/>
      <name val="宋体"/>
      <family val="0"/>
    </font>
    <font>
      <sz val="14"/>
      <color indexed="8"/>
      <name val="方正小标宋简体"/>
      <family val="0"/>
    </font>
    <font>
      <sz val="10.5"/>
      <color indexed="8"/>
      <name val="宋体"/>
      <family val="0"/>
    </font>
    <font>
      <b/>
      <sz val="10.5"/>
      <color indexed="8"/>
      <name val="宋体"/>
      <family val="0"/>
    </font>
    <font>
      <sz val="11"/>
      <color indexed="8"/>
      <name val="Calibri"/>
      <family val="2"/>
    </font>
    <font>
      <b/>
      <sz val="16"/>
      <color indexed="8"/>
      <name val="宋体"/>
      <family val="0"/>
    </font>
    <font>
      <sz val="9"/>
      <color indexed="8"/>
      <name val="宋体"/>
      <family val="0"/>
    </font>
    <font>
      <sz val="10"/>
      <color indexed="8"/>
      <name val="宋体"/>
      <family val="0"/>
    </font>
    <font>
      <b/>
      <sz val="22"/>
      <color indexed="8"/>
      <name val="宋体"/>
      <family val="0"/>
    </font>
    <font>
      <sz val="12"/>
      <color indexed="8"/>
      <name val="Calibri"/>
      <family val="2"/>
    </font>
    <font>
      <b/>
      <sz val="2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等线"/>
      <family val="0"/>
    </font>
    <font>
      <sz val="18"/>
      <color rgb="FF000000"/>
      <name val="方正小标宋简体"/>
      <family val="0"/>
    </font>
    <font>
      <sz val="12"/>
      <color rgb="FF000000"/>
      <name val="宋体"/>
      <family val="0"/>
    </font>
    <font>
      <b/>
      <sz val="12"/>
      <color rgb="FF000000"/>
      <name val="宋体"/>
      <family val="0"/>
    </font>
    <font>
      <sz val="11"/>
      <color rgb="FF000000"/>
      <name val="宋体"/>
      <family val="0"/>
    </font>
    <font>
      <sz val="14"/>
      <color rgb="FF000000"/>
      <name val="方正小标宋简体"/>
      <family val="0"/>
    </font>
    <font>
      <sz val="10.5"/>
      <color rgb="FF000000"/>
      <name val="宋体"/>
      <family val="0"/>
    </font>
    <font>
      <b/>
      <sz val="10.5"/>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color indexed="8"/>
      </right>
      <top style="thin">
        <color indexed="8"/>
      </top>
      <bottom>
        <color indexed="8"/>
      </bottom>
    </border>
    <border>
      <left style="thin">
        <color indexed="8"/>
      </left>
      <right style="thin">
        <color indexed="8"/>
      </right>
      <top>
        <color indexed="8"/>
      </top>
      <bottom style="thin">
        <color indexed="8"/>
      </bottom>
    </border>
    <border>
      <left style="thin">
        <color indexed="8"/>
      </left>
      <right style="thin">
        <color indexed="8"/>
      </right>
      <top>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9"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12" fillId="7" borderId="2" applyNumberFormat="0" applyFont="0" applyAlignment="0" applyProtection="0"/>
    <xf numFmtId="0" fontId="40"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40" fillId="9" borderId="0" applyNumberFormat="0" applyBorder="0" applyAlignment="0" applyProtection="0"/>
    <xf numFmtId="0" fontId="43" fillId="0" borderId="4" applyNumberFormat="0" applyFill="0" applyAlignment="0" applyProtection="0"/>
    <xf numFmtId="0" fontId="40"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56" fillId="0" borderId="0" applyProtection="0">
      <alignment/>
    </xf>
  </cellStyleXfs>
  <cellXfs count="86">
    <xf numFmtId="0" fontId="0" fillId="0" borderId="0" xfId="0" applyAlignment="1">
      <alignment/>
    </xf>
    <xf numFmtId="0" fontId="56" fillId="0" borderId="0" xfId="0" applyNumberFormat="1" applyFont="1" applyFill="1" applyBorder="1" applyAlignment="1" applyProtection="1">
      <alignment/>
      <protection/>
    </xf>
    <xf numFmtId="0" fontId="56" fillId="0" borderId="0" xfId="0" applyFont="1" applyFill="1" applyBorder="1" applyAlignment="1">
      <alignment horizontal="center"/>
    </xf>
    <xf numFmtId="0" fontId="56" fillId="0" borderId="0" xfId="0" applyFont="1" applyFill="1" applyBorder="1" applyAlignment="1">
      <alignment/>
    </xf>
    <xf numFmtId="0" fontId="57" fillId="0" borderId="0" xfId="63" applyNumberFormat="1" applyFont="1" applyFill="1" applyBorder="1" applyAlignment="1">
      <alignment horizontal="center" vertical="center" wrapText="1"/>
    </xf>
    <xf numFmtId="0" fontId="58" fillId="0" borderId="0" xfId="63" applyNumberFormat="1" applyFont="1" applyFill="1" applyBorder="1" applyAlignment="1">
      <alignment horizontal="center" vertical="center" wrapText="1"/>
    </xf>
    <xf numFmtId="0" fontId="5" fillId="0" borderId="9" xfId="63" applyNumberFormat="1" applyFont="1" applyFill="1" applyBorder="1" applyAlignment="1">
      <alignment horizontal="center" vertical="center" wrapText="1"/>
    </xf>
    <xf numFmtId="0" fontId="58" fillId="0" borderId="9" xfId="63" applyNumberFormat="1" applyFont="1" applyFill="1" applyBorder="1" applyAlignment="1">
      <alignment horizontal="center" vertical="center" wrapText="1"/>
    </xf>
    <xf numFmtId="0" fontId="59" fillId="0" borderId="9" xfId="63" applyNumberFormat="1" applyFont="1" applyFill="1" applyBorder="1" applyAlignment="1">
      <alignment horizontal="center" vertical="center"/>
    </xf>
    <xf numFmtId="0" fontId="7" fillId="0" borderId="9" xfId="63" applyNumberFormat="1" applyFont="1" applyFill="1" applyBorder="1" applyAlignment="1">
      <alignment horizontal="center" vertical="center" wrapText="1"/>
    </xf>
    <xf numFmtId="0" fontId="58" fillId="0" borderId="9" xfId="0" applyNumberFormat="1" applyFont="1" applyFill="1" applyBorder="1" applyAlignment="1">
      <alignment horizontal="center" vertical="center" wrapText="1"/>
    </xf>
    <xf numFmtId="0" fontId="60" fillId="0" borderId="0" xfId="0" applyNumberFormat="1" applyFont="1" applyFill="1" applyBorder="1" applyAlignment="1">
      <alignment/>
    </xf>
    <xf numFmtId="0" fontId="60" fillId="0" borderId="0" xfId="0" applyNumberFormat="1" applyFont="1" applyFill="1" applyBorder="1" applyAlignment="1">
      <alignment horizontal="center" vertical="center"/>
    </xf>
    <xf numFmtId="0" fontId="57" fillId="0" borderId="0" xfId="0" applyNumberFormat="1" applyFont="1" applyFill="1" applyBorder="1" applyAlignment="1">
      <alignment horizontal="center" vertical="center" wrapText="1"/>
    </xf>
    <xf numFmtId="0" fontId="61" fillId="0" borderId="0" xfId="0" applyNumberFormat="1" applyFont="1" applyFill="1" applyBorder="1" applyAlignment="1">
      <alignment horizontal="center" vertical="center" wrapText="1"/>
    </xf>
    <xf numFmtId="0" fontId="62" fillId="0" borderId="9" xfId="0" applyNumberFormat="1" applyFont="1" applyFill="1" applyBorder="1" applyAlignment="1">
      <alignment horizontal="center" vertical="center" wrapText="1"/>
    </xf>
    <xf numFmtId="0" fontId="63" fillId="0" borderId="9" xfId="0" applyNumberFormat="1" applyFont="1" applyFill="1" applyBorder="1" applyAlignment="1">
      <alignment horizontal="center" vertical="center" wrapText="1"/>
    </xf>
    <xf numFmtId="0" fontId="62" fillId="0" borderId="9" xfId="0" applyNumberFormat="1" applyFont="1" applyFill="1" applyBorder="1" applyAlignment="1">
      <alignment vertical="center" wrapText="1"/>
    </xf>
    <xf numFmtId="0" fontId="62" fillId="0" borderId="9" xfId="0" applyNumberFormat="1" applyFont="1" applyFill="1" applyBorder="1" applyAlignment="1">
      <alignment horizontal="left" vertical="center" wrapText="1"/>
    </xf>
    <xf numFmtId="0" fontId="60" fillId="0" borderId="0" xfId="0" applyNumberFormat="1" applyFont="1" applyFill="1" applyBorder="1" applyAlignment="1">
      <alignment vertical="center" wrapText="1"/>
    </xf>
    <xf numFmtId="0" fontId="12" fillId="0" borderId="0" xfId="0" applyFont="1" applyBorder="1" applyAlignment="1" applyProtection="1">
      <alignment/>
      <protection/>
    </xf>
    <xf numFmtId="0" fontId="13" fillId="0" borderId="10" xfId="0" applyFont="1" applyBorder="1" applyAlignment="1" applyProtection="1">
      <alignment horizontal="center" vertical="center"/>
      <protection/>
    </xf>
    <xf numFmtId="0" fontId="12" fillId="0" borderId="10" xfId="0" applyFont="1" applyBorder="1" applyAlignment="1" applyProtection="1">
      <alignment/>
      <protection/>
    </xf>
    <xf numFmtId="0" fontId="4" fillId="0" borderId="10" xfId="0" applyFont="1" applyBorder="1" applyAlignment="1" applyProtection="1">
      <alignment horizontal="center" vertical="center"/>
      <protection/>
    </xf>
    <xf numFmtId="0" fontId="4" fillId="0" borderId="10" xfId="0" applyFont="1" applyBorder="1" applyAlignment="1" applyProtection="1">
      <alignment vertical="center"/>
      <protection/>
    </xf>
    <xf numFmtId="180" fontId="4" fillId="0" borderId="10" xfId="0" applyNumberFormat="1" applyFont="1" applyBorder="1" applyAlignment="1" applyProtection="1">
      <alignment horizontal="right" vertical="center"/>
      <protection/>
    </xf>
    <xf numFmtId="0" fontId="4" fillId="0" borderId="10" xfId="0" applyFont="1" applyBorder="1" applyAlignment="1" applyProtection="1">
      <alignment/>
      <protection/>
    </xf>
    <xf numFmtId="0" fontId="12" fillId="0" borderId="0" xfId="0" applyFont="1" applyBorder="1" applyAlignment="1" applyProtection="1">
      <alignment horizontal="left"/>
      <protection/>
    </xf>
    <xf numFmtId="0" fontId="13" fillId="0" borderId="0"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180" fontId="4" fillId="0" borderId="10" xfId="0" applyNumberFormat="1" applyFont="1" applyBorder="1" applyAlignment="1" applyProtection="1">
      <alignment vertical="center"/>
      <protection/>
    </xf>
    <xf numFmtId="0" fontId="14" fillId="0" borderId="0" xfId="0" applyFont="1" applyBorder="1" applyAlignment="1" applyProtection="1">
      <alignment/>
      <protection/>
    </xf>
    <xf numFmtId="0" fontId="15" fillId="0" borderId="0" xfId="0" applyFont="1" applyBorder="1" applyAlignment="1" applyProtection="1">
      <alignment/>
      <protection/>
    </xf>
    <xf numFmtId="0" fontId="4" fillId="0" borderId="0" xfId="0" applyFont="1" applyBorder="1" applyAlignment="1" applyProtection="1">
      <alignment horizontal="right" vertical="center"/>
      <protection/>
    </xf>
    <xf numFmtId="0" fontId="16" fillId="0" borderId="0" xfId="0" applyFont="1" applyBorder="1" applyAlignment="1" applyProtection="1">
      <alignment horizontal="center" vertical="center"/>
      <protection/>
    </xf>
    <xf numFmtId="0" fontId="16" fillId="0" borderId="0" xfId="0" applyFont="1" applyBorder="1" applyAlignment="1" applyProtection="1">
      <alignment/>
      <protection/>
    </xf>
    <xf numFmtId="0" fontId="4" fillId="0" borderId="0" xfId="0" applyFont="1" applyBorder="1" applyAlignment="1" applyProtection="1">
      <alignment vertical="center"/>
      <protection/>
    </xf>
    <xf numFmtId="0" fontId="4" fillId="0" borderId="0" xfId="0" applyFont="1" applyBorder="1" applyAlignment="1" applyProtection="1">
      <alignment/>
      <protection/>
    </xf>
    <xf numFmtId="4" fontId="4" fillId="0" borderId="10" xfId="0" applyNumberFormat="1" applyFont="1" applyBorder="1" applyAlignment="1" applyProtection="1">
      <alignment vertical="center"/>
      <protection/>
    </xf>
    <xf numFmtId="0" fontId="4" fillId="0" borderId="0" xfId="0" applyFont="1" applyBorder="1" applyAlignment="1" applyProtection="1">
      <alignment horizont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horizontal="right"/>
      <protection/>
    </xf>
    <xf numFmtId="0" fontId="17" fillId="0" borderId="0" xfId="0" applyFont="1" applyBorder="1" applyAlignment="1" applyProtection="1">
      <alignment/>
      <protection/>
    </xf>
    <xf numFmtId="0" fontId="4" fillId="0" borderId="10" xfId="0" applyFont="1" applyBorder="1" applyAlignment="1" applyProtection="1">
      <alignment horizontal="center" vertical="center" wrapText="1"/>
      <protection/>
    </xf>
    <xf numFmtId="49" fontId="4" fillId="0" borderId="13" xfId="0" applyNumberFormat="1" applyFont="1" applyBorder="1" applyAlignment="1" applyProtection="1">
      <alignment horizontal="center" vertical="center" wrapText="1"/>
      <protection/>
    </xf>
    <xf numFmtId="37" fontId="4" fillId="0" borderId="13" xfId="0" applyNumberFormat="1" applyFont="1" applyBorder="1" applyAlignment="1" applyProtection="1">
      <alignment horizontal="center" vertical="center" wrapText="1"/>
      <protection/>
    </xf>
    <xf numFmtId="37" fontId="4" fillId="0" borderId="12" xfId="0" applyNumberFormat="1" applyFont="1" applyBorder="1" applyAlignment="1" applyProtection="1">
      <alignment horizontal="center" vertical="center" wrapText="1"/>
      <protection/>
    </xf>
    <xf numFmtId="49" fontId="4" fillId="0" borderId="11" xfId="0" applyNumberFormat="1" applyFont="1" applyBorder="1" applyAlignment="1" applyProtection="1">
      <alignment horizontal="left" vertical="center" wrapText="1"/>
      <protection/>
    </xf>
    <xf numFmtId="4" fontId="4" fillId="0" borderId="10" xfId="0" applyNumberFormat="1" applyFont="1" applyBorder="1" applyAlignment="1" applyProtection="1">
      <alignment horizontal="right" vertical="center" wrapText="1"/>
      <protection/>
    </xf>
    <xf numFmtId="4" fontId="4" fillId="0" borderId="11" xfId="0" applyNumberFormat="1" applyFont="1" applyBorder="1" applyAlignment="1" applyProtection="1">
      <alignment horizontal="right" vertical="center" wrapText="1"/>
      <protection/>
    </xf>
    <xf numFmtId="0" fontId="4" fillId="0" borderId="14"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4" fontId="15" fillId="0" borderId="0" xfId="0" applyNumberFormat="1" applyFont="1" applyBorder="1" applyAlignment="1" applyProtection="1">
      <alignment/>
      <protection/>
    </xf>
    <xf numFmtId="180" fontId="15" fillId="0" borderId="0" xfId="0" applyNumberFormat="1" applyFont="1" applyBorder="1" applyAlignment="1" applyProtection="1">
      <alignment/>
      <protection/>
    </xf>
    <xf numFmtId="0" fontId="15" fillId="0" borderId="0" xfId="0" applyFont="1" applyBorder="1" applyAlignment="1" applyProtection="1">
      <alignment horizontal="right" vertical="center"/>
      <protection/>
    </xf>
    <xf numFmtId="0" fontId="18" fillId="0" borderId="0" xfId="0" applyFont="1" applyBorder="1" applyAlignment="1" applyProtection="1">
      <alignment horizontal="center" vertical="center"/>
      <protection/>
    </xf>
    <xf numFmtId="180" fontId="18" fillId="0" borderId="0" xfId="0" applyNumberFormat="1" applyFont="1" applyBorder="1" applyAlignment="1" applyProtection="1">
      <alignment horizontal="center" vertical="center"/>
      <protection/>
    </xf>
    <xf numFmtId="180" fontId="4" fillId="0" borderId="0" xfId="0" applyNumberFormat="1" applyFont="1" applyBorder="1" applyAlignment="1" applyProtection="1">
      <alignment/>
      <protection/>
    </xf>
    <xf numFmtId="180" fontId="4" fillId="0" borderId="10" xfId="0" applyNumberFormat="1" applyFont="1" applyBorder="1" applyAlignment="1" applyProtection="1">
      <alignment horizontal="center" vertical="center"/>
      <protection/>
    </xf>
    <xf numFmtId="181" fontId="4" fillId="0" borderId="10" xfId="0" applyNumberFormat="1" applyFont="1" applyBorder="1" applyAlignment="1" applyProtection="1">
      <alignment horizontal="left" vertical="center"/>
      <protection/>
    </xf>
    <xf numFmtId="181" fontId="4" fillId="0" borderId="10" xfId="0" applyNumberFormat="1" applyFont="1" applyBorder="1" applyAlignment="1" applyProtection="1">
      <alignment vertical="center"/>
      <protection/>
    </xf>
    <xf numFmtId="180" fontId="4" fillId="0" borderId="10" xfId="0" applyNumberFormat="1" applyFont="1" applyBorder="1" applyAlignment="1" applyProtection="1">
      <alignment/>
      <protection/>
    </xf>
    <xf numFmtId="180" fontId="4" fillId="0" borderId="10" xfId="0" applyNumberFormat="1" applyFont="1" applyBorder="1" applyAlignment="1" applyProtection="1">
      <alignment horizontal="right" vertical="center" wrapText="1"/>
      <protection/>
    </xf>
    <xf numFmtId="181" fontId="4" fillId="0" borderId="10" xfId="0" applyNumberFormat="1" applyFont="1" applyBorder="1" applyAlignment="1" applyProtection="1">
      <alignment horizontal="right" vertical="center" wrapText="1"/>
      <protection/>
    </xf>
    <xf numFmtId="4" fontId="4" fillId="0" borderId="10" xfId="0" applyNumberFormat="1" applyFont="1" applyBorder="1" applyAlignment="1" applyProtection="1">
      <alignment horizontal="left" vertical="center"/>
      <protection/>
    </xf>
    <xf numFmtId="180" fontId="4" fillId="33" borderId="10" xfId="0" applyNumberFormat="1" applyFont="1" applyFill="1" applyBorder="1" applyAlignment="1" applyProtection="1">
      <alignment horizontal="right" vertical="center" wrapText="1"/>
      <protection/>
    </xf>
    <xf numFmtId="4" fontId="4" fillId="0" borderId="10" xfId="0" applyNumberFormat="1" applyFont="1" applyBorder="1" applyAlignment="1" applyProtection="1">
      <alignment horizontal="right" vertical="center"/>
      <protection/>
    </xf>
    <xf numFmtId="4" fontId="4" fillId="0" borderId="10" xfId="0" applyNumberFormat="1" applyFont="1" applyBorder="1" applyAlignment="1" applyProtection="1">
      <alignment/>
      <protection/>
    </xf>
    <xf numFmtId="4" fontId="4" fillId="0" borderId="10" xfId="0" applyNumberFormat="1" applyFont="1" applyBorder="1" applyAlignment="1" applyProtection="1">
      <alignment horizontal="center" vertical="center"/>
      <protection/>
    </xf>
    <xf numFmtId="180" fontId="12" fillId="0" borderId="0" xfId="0" applyNumberFormat="1" applyFont="1" applyBorder="1" applyAlignment="1" applyProtection="1">
      <alignment/>
      <protection/>
    </xf>
    <xf numFmtId="182" fontId="14" fillId="0" borderId="0" xfId="0" applyNumberFormat="1" applyFont="1" applyBorder="1" applyAlignment="1" applyProtection="1">
      <alignment/>
      <protection/>
    </xf>
    <xf numFmtId="0" fontId="4" fillId="0" borderId="11" xfId="0" applyFont="1" applyBorder="1" applyAlignment="1" applyProtection="1">
      <alignment horizontal="center" vertical="center" wrapText="1"/>
      <protection/>
    </xf>
    <xf numFmtId="0" fontId="4" fillId="0" borderId="16"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183" fontId="4" fillId="0" borderId="10" xfId="0" applyNumberFormat="1" applyFont="1" applyBorder="1" applyAlignment="1" applyProtection="1">
      <alignment horizontal="left" vertical="center" wrapText="1"/>
      <protection/>
    </xf>
    <xf numFmtId="183" fontId="14" fillId="0" borderId="0" xfId="0" applyNumberFormat="1" applyFont="1" applyBorder="1" applyAlignment="1" applyProtection="1">
      <alignment/>
      <protection/>
    </xf>
    <xf numFmtId="183" fontId="15" fillId="0" borderId="0" xfId="0" applyNumberFormat="1" applyFont="1" applyBorder="1" applyAlignment="1" applyProtection="1">
      <alignment horizontal="right" vertical="center"/>
      <protection/>
    </xf>
    <xf numFmtId="183" fontId="12" fillId="0" borderId="0" xfId="0" applyNumberFormat="1" applyFont="1" applyBorder="1" applyAlignment="1" applyProtection="1">
      <alignment/>
      <protection/>
    </xf>
    <xf numFmtId="183" fontId="18" fillId="0" borderId="0" xfId="0" applyNumberFormat="1" applyFont="1" applyBorder="1" applyAlignment="1" applyProtection="1">
      <alignment horizontal="center" vertical="center"/>
      <protection/>
    </xf>
    <xf numFmtId="183" fontId="4" fillId="0" borderId="0" xfId="0" applyNumberFormat="1" applyFont="1" applyBorder="1" applyAlignment="1" applyProtection="1">
      <alignment horizontal="left" vertical="center"/>
      <protection/>
    </xf>
    <xf numFmtId="183" fontId="4" fillId="0" borderId="10" xfId="0" applyNumberFormat="1" applyFont="1" applyBorder="1" applyAlignment="1" applyProtection="1">
      <alignment horizontal="center" vertical="center"/>
      <protection/>
    </xf>
    <xf numFmtId="183" fontId="4" fillId="0" borderId="10" xfId="0" applyNumberFormat="1" applyFont="1" applyBorder="1" applyAlignment="1" applyProtection="1">
      <alignment/>
      <protection/>
    </xf>
    <xf numFmtId="183" fontId="4" fillId="0" borderId="10" xfId="0" applyNumberFormat="1" applyFont="1" applyBorder="1" applyAlignment="1" applyProtection="1">
      <alignment vertical="center"/>
      <protection/>
    </xf>
    <xf numFmtId="183" fontId="4" fillId="0" borderId="10" xfId="0" applyNumberFormat="1" applyFont="1" applyBorder="1" applyAlignment="1" applyProtection="1">
      <alignment horizontal="left" vertical="center"/>
      <protection/>
    </xf>
    <xf numFmtId="183" fontId="15" fillId="0" borderId="0" xfId="0" applyNumberFormat="1" applyFont="1" applyBorder="1" applyAlignment="1" applyProtection="1">
      <alignment horizontal="left"/>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21"/>
  <sheetViews>
    <sheetView showGridLines="0" workbookViewId="0" topLeftCell="A1">
      <selection activeCell="B26" sqref="B26"/>
    </sheetView>
  </sheetViews>
  <sheetFormatPr defaultColWidth="9.140625" defaultRowHeight="12.75" customHeight="1"/>
  <cols>
    <col min="1" max="1" width="41.421875" style="20" customWidth="1"/>
    <col min="2" max="2" width="19.57421875" style="20" customWidth="1"/>
    <col min="3" max="3" width="39.8515625" style="20" customWidth="1"/>
    <col min="4" max="4" width="21.7109375" style="20" customWidth="1"/>
    <col min="5" max="252" width="9.140625" style="20" customWidth="1"/>
  </cols>
  <sheetData>
    <row r="1" spans="1:251" s="20" customFormat="1" ht="19.5" customHeight="1">
      <c r="A1" s="76"/>
      <c r="B1" s="76"/>
      <c r="C1" s="76"/>
      <c r="D1" s="77"/>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c r="FL1" s="78"/>
      <c r="FM1" s="78"/>
      <c r="FN1" s="78"/>
      <c r="FO1" s="78"/>
      <c r="FP1" s="78"/>
      <c r="FQ1" s="78"/>
      <c r="FR1" s="78"/>
      <c r="FS1" s="78"/>
      <c r="FT1" s="78"/>
      <c r="FU1" s="78"/>
      <c r="FV1" s="78"/>
      <c r="FW1" s="78"/>
      <c r="FX1" s="78"/>
      <c r="FY1" s="78"/>
      <c r="FZ1" s="78"/>
      <c r="GA1" s="78"/>
      <c r="GB1" s="78"/>
      <c r="GC1" s="78"/>
      <c r="GD1" s="78"/>
      <c r="GE1" s="78"/>
      <c r="GF1" s="78"/>
      <c r="GG1" s="78"/>
      <c r="GH1" s="78"/>
      <c r="GI1" s="78"/>
      <c r="GJ1" s="78"/>
      <c r="GK1" s="78"/>
      <c r="GL1" s="78"/>
      <c r="GM1" s="78"/>
      <c r="GN1" s="78"/>
      <c r="GO1" s="78"/>
      <c r="GP1" s="78"/>
      <c r="GQ1" s="78"/>
      <c r="GR1" s="78"/>
      <c r="GS1" s="78"/>
      <c r="GT1" s="78"/>
      <c r="GU1" s="78"/>
      <c r="GV1" s="78"/>
      <c r="GW1" s="78"/>
      <c r="GX1" s="78"/>
      <c r="GY1" s="78"/>
      <c r="GZ1" s="78"/>
      <c r="HA1" s="78"/>
      <c r="HB1" s="78"/>
      <c r="HC1" s="78"/>
      <c r="HD1" s="78"/>
      <c r="HE1" s="78"/>
      <c r="HF1" s="78"/>
      <c r="HG1" s="78"/>
      <c r="HH1" s="78"/>
      <c r="HI1" s="78"/>
      <c r="HJ1" s="78"/>
      <c r="HK1" s="78"/>
      <c r="HL1" s="78"/>
      <c r="HM1" s="78"/>
      <c r="HN1" s="78"/>
      <c r="HO1" s="78"/>
      <c r="HP1" s="78"/>
      <c r="HQ1" s="78"/>
      <c r="HR1" s="78"/>
      <c r="HS1" s="78"/>
      <c r="HT1" s="78"/>
      <c r="HU1" s="78"/>
      <c r="HV1" s="78"/>
      <c r="HW1" s="78"/>
      <c r="HX1" s="78"/>
      <c r="HY1" s="78"/>
      <c r="HZ1" s="78"/>
      <c r="IA1" s="78"/>
      <c r="IB1" s="78"/>
      <c r="IC1" s="78"/>
      <c r="ID1" s="78"/>
      <c r="IE1" s="78"/>
      <c r="IF1" s="78"/>
      <c r="IG1" s="78"/>
      <c r="IH1" s="78"/>
      <c r="II1" s="78"/>
      <c r="IJ1" s="78"/>
      <c r="IK1" s="78"/>
      <c r="IL1" s="78"/>
      <c r="IM1" s="78"/>
      <c r="IN1" s="78"/>
      <c r="IO1" s="78"/>
      <c r="IP1" s="78"/>
      <c r="IQ1" s="78"/>
    </row>
    <row r="2" spans="1:251" s="20" customFormat="1" ht="29.25" customHeight="1">
      <c r="A2" s="79" t="s">
        <v>0</v>
      </c>
      <c r="B2" s="79"/>
      <c r="C2" s="79"/>
      <c r="D2" s="79"/>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row>
    <row r="3" spans="1:251" s="20" customFormat="1" ht="17.25" customHeight="1">
      <c r="A3" s="80" t="s">
        <v>1</v>
      </c>
      <c r="B3" s="78"/>
      <c r="C3" s="78"/>
      <c r="D3" s="77" t="s">
        <v>2</v>
      </c>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row>
    <row r="4" spans="1:251" s="20" customFormat="1" ht="15.75" customHeight="1">
      <c r="A4" s="81" t="s">
        <v>3</v>
      </c>
      <c r="B4" s="81"/>
      <c r="C4" s="81" t="s">
        <v>4</v>
      </c>
      <c r="D4" s="81"/>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row>
    <row r="5" spans="1:251" s="20" customFormat="1" ht="15.75" customHeight="1">
      <c r="A5" s="81" t="s">
        <v>5</v>
      </c>
      <c r="B5" s="81" t="s">
        <v>6</v>
      </c>
      <c r="C5" s="81" t="s">
        <v>7</v>
      </c>
      <c r="D5" s="81" t="s">
        <v>6</v>
      </c>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c r="GH5" s="78"/>
      <c r="GI5" s="78"/>
      <c r="GJ5" s="78"/>
      <c r="GK5" s="78"/>
      <c r="GL5" s="78"/>
      <c r="GM5" s="78"/>
      <c r="GN5" s="78"/>
      <c r="GO5" s="78"/>
      <c r="GP5" s="78"/>
      <c r="GQ5" s="78"/>
      <c r="GR5" s="78"/>
      <c r="GS5" s="78"/>
      <c r="GT5" s="78"/>
      <c r="GU5" s="78"/>
      <c r="GV5" s="78"/>
      <c r="GW5" s="78"/>
      <c r="GX5" s="78"/>
      <c r="GY5" s="78"/>
      <c r="GZ5" s="78"/>
      <c r="HA5" s="78"/>
      <c r="HB5" s="78"/>
      <c r="HC5" s="78"/>
      <c r="HD5" s="78"/>
      <c r="HE5" s="78"/>
      <c r="HF5" s="78"/>
      <c r="HG5" s="78"/>
      <c r="HH5" s="78"/>
      <c r="HI5" s="78"/>
      <c r="HJ5" s="78"/>
      <c r="HK5" s="78"/>
      <c r="HL5" s="78"/>
      <c r="HM5" s="78"/>
      <c r="HN5" s="78"/>
      <c r="HO5" s="78"/>
      <c r="HP5" s="78"/>
      <c r="HQ5" s="78"/>
      <c r="HR5" s="78"/>
      <c r="HS5" s="78"/>
      <c r="HT5" s="78"/>
      <c r="HU5" s="78"/>
      <c r="HV5" s="78"/>
      <c r="HW5" s="78"/>
      <c r="HX5" s="78"/>
      <c r="HY5" s="78"/>
      <c r="HZ5" s="78"/>
      <c r="IA5" s="78"/>
      <c r="IB5" s="78"/>
      <c r="IC5" s="78"/>
      <c r="ID5" s="78"/>
      <c r="IE5" s="78"/>
      <c r="IF5" s="78"/>
      <c r="IG5" s="78"/>
      <c r="IH5" s="78"/>
      <c r="II5" s="78"/>
      <c r="IJ5" s="78"/>
      <c r="IK5" s="78"/>
      <c r="IL5" s="78"/>
      <c r="IM5" s="78"/>
      <c r="IN5" s="78"/>
      <c r="IO5" s="78"/>
      <c r="IP5" s="78"/>
      <c r="IQ5" s="78"/>
    </row>
    <row r="6" spans="1:251" s="20" customFormat="1" ht="15.75" customHeight="1">
      <c r="A6" s="82" t="s">
        <v>8</v>
      </c>
      <c r="B6" s="67">
        <f>IF(ISBLANK(SUM(B7,B8,B9))," ",SUM(B7,B8,B9))</f>
        <v>1534.973486</v>
      </c>
      <c r="C6" s="83" t="str">
        <f>IF(ISBLANK('支出总表（引用）'!A8)," ",'支出总表（引用）'!A8)</f>
        <v>一般公共服务支出</v>
      </c>
      <c r="D6" s="39">
        <f>IF(ISBLANK('支出总表（引用）'!B8)," ",'支出总表（引用）'!B8)</f>
        <v>1382.832148</v>
      </c>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c r="HP6" s="78"/>
      <c r="HQ6" s="78"/>
      <c r="HR6" s="78"/>
      <c r="HS6" s="78"/>
      <c r="HT6" s="78"/>
      <c r="HU6" s="78"/>
      <c r="HV6" s="78"/>
      <c r="HW6" s="78"/>
      <c r="HX6" s="78"/>
      <c r="HY6" s="78"/>
      <c r="HZ6" s="78"/>
      <c r="IA6" s="78"/>
      <c r="IB6" s="78"/>
      <c r="IC6" s="78"/>
      <c r="ID6" s="78"/>
      <c r="IE6" s="78"/>
      <c r="IF6" s="78"/>
      <c r="IG6" s="78"/>
      <c r="IH6" s="78"/>
      <c r="II6" s="78"/>
      <c r="IJ6" s="78"/>
      <c r="IK6" s="78"/>
      <c r="IL6" s="78"/>
      <c r="IM6" s="78"/>
      <c r="IN6" s="78"/>
      <c r="IO6" s="78"/>
      <c r="IP6" s="78"/>
      <c r="IQ6" s="78"/>
    </row>
    <row r="7" spans="1:251" s="20" customFormat="1" ht="15.75" customHeight="1">
      <c r="A7" s="84" t="s">
        <v>9</v>
      </c>
      <c r="B7" s="67">
        <v>1534.973486</v>
      </c>
      <c r="C7" s="83" t="str">
        <f>IF(ISBLANK('支出总表（引用）'!A9)," ",'支出总表（引用）'!A9)</f>
        <v>社会保障和就业支出</v>
      </c>
      <c r="D7" s="39">
        <f>IF(ISBLANK('支出总表（引用）'!B9)," ",'支出总表（引用）'!B9)</f>
        <v>110.3892</v>
      </c>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c r="ID7" s="78"/>
      <c r="IE7" s="78"/>
      <c r="IF7" s="78"/>
      <c r="IG7" s="78"/>
      <c r="IH7" s="78"/>
      <c r="II7" s="78"/>
      <c r="IJ7" s="78"/>
      <c r="IK7" s="78"/>
      <c r="IL7" s="78"/>
      <c r="IM7" s="78"/>
      <c r="IN7" s="78"/>
      <c r="IO7" s="78"/>
      <c r="IP7" s="78"/>
      <c r="IQ7" s="78"/>
    </row>
    <row r="8" spans="1:251" s="20" customFormat="1" ht="15.75" customHeight="1">
      <c r="A8" s="84" t="s">
        <v>10</v>
      </c>
      <c r="B8" s="49"/>
      <c r="C8" s="83" t="str">
        <f>IF(ISBLANK('支出总表（引用）'!A10)," ",'支出总表（引用）'!A10)</f>
        <v>卫生健康支出</v>
      </c>
      <c r="D8" s="39">
        <f>IF(ISBLANK('支出总表（引用）'!B10)," ",'支出总表（引用）'!B10)</f>
        <v>33.0576</v>
      </c>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c r="IC8" s="78"/>
      <c r="ID8" s="78"/>
      <c r="IE8" s="78"/>
      <c r="IF8" s="78"/>
      <c r="IG8" s="78"/>
      <c r="IH8" s="78"/>
      <c r="II8" s="78"/>
      <c r="IJ8" s="78"/>
      <c r="IK8" s="78"/>
      <c r="IL8" s="78"/>
      <c r="IM8" s="78"/>
      <c r="IN8" s="78"/>
      <c r="IO8" s="78"/>
      <c r="IP8" s="78"/>
      <c r="IQ8" s="78"/>
    </row>
    <row r="9" spans="1:251" s="20" customFormat="1" ht="15.75" customHeight="1">
      <c r="A9" s="84" t="s">
        <v>11</v>
      </c>
      <c r="B9" s="49"/>
      <c r="C9" s="83" t="str">
        <f>IF(ISBLANK('支出总表（引用）'!A11)," ",'支出总表（引用）'!A11)</f>
        <v>住房保障支出</v>
      </c>
      <c r="D9" s="39">
        <f>IF(ISBLANK('支出总表（引用）'!B11)," ",'支出总表（引用）'!B11)</f>
        <v>82.7916</v>
      </c>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c r="FN9" s="78"/>
      <c r="FO9" s="78"/>
      <c r="FP9" s="78"/>
      <c r="FQ9" s="78"/>
      <c r="FR9" s="78"/>
      <c r="FS9" s="78"/>
      <c r="FT9" s="78"/>
      <c r="FU9" s="78"/>
      <c r="FV9" s="78"/>
      <c r="FW9" s="78"/>
      <c r="FX9" s="78"/>
      <c r="FY9" s="78"/>
      <c r="FZ9" s="78"/>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8"/>
      <c r="HS9" s="78"/>
      <c r="HT9" s="78"/>
      <c r="HU9" s="78"/>
      <c r="HV9" s="78"/>
      <c r="HW9" s="78"/>
      <c r="HX9" s="78"/>
      <c r="HY9" s="78"/>
      <c r="HZ9" s="78"/>
      <c r="IA9" s="78"/>
      <c r="IB9" s="78"/>
      <c r="IC9" s="78"/>
      <c r="ID9" s="78"/>
      <c r="IE9" s="78"/>
      <c r="IF9" s="78"/>
      <c r="IG9" s="78"/>
      <c r="IH9" s="78"/>
      <c r="II9" s="78"/>
      <c r="IJ9" s="78"/>
      <c r="IK9" s="78"/>
      <c r="IL9" s="78"/>
      <c r="IM9" s="78"/>
      <c r="IN9" s="78"/>
      <c r="IO9" s="78"/>
      <c r="IP9" s="78"/>
      <c r="IQ9" s="78"/>
    </row>
    <row r="10" spans="1:251" s="20" customFormat="1" ht="15.75" customHeight="1">
      <c r="A10" s="82" t="s">
        <v>12</v>
      </c>
      <c r="B10" s="67"/>
      <c r="C10" s="83" t="str">
        <f>IF(ISBLANK('支出总表（引用）'!A12)," ",'支出总表（引用）'!A12)</f>
        <v>其他支出</v>
      </c>
      <c r="D10" s="39">
        <f>IF(ISBLANK('支出总表（引用）'!B12)," ",'支出总表（引用）'!B12)</f>
        <v>130.401176</v>
      </c>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8"/>
      <c r="HS10" s="78"/>
      <c r="HT10" s="78"/>
      <c r="HU10" s="78"/>
      <c r="HV10" s="78"/>
      <c r="HW10" s="78"/>
      <c r="HX10" s="78"/>
      <c r="HY10" s="78"/>
      <c r="HZ10" s="78"/>
      <c r="IA10" s="78"/>
      <c r="IB10" s="78"/>
      <c r="IC10" s="78"/>
      <c r="ID10" s="78"/>
      <c r="IE10" s="78"/>
      <c r="IF10" s="78"/>
      <c r="IG10" s="78"/>
      <c r="IH10" s="78"/>
      <c r="II10" s="78"/>
      <c r="IJ10" s="78"/>
      <c r="IK10" s="78"/>
      <c r="IL10" s="78"/>
      <c r="IM10" s="78"/>
      <c r="IN10" s="78"/>
      <c r="IO10" s="78"/>
      <c r="IP10" s="78"/>
      <c r="IQ10" s="78"/>
    </row>
    <row r="11" spans="1:251" s="20" customFormat="1" ht="15.75" customHeight="1">
      <c r="A11" s="84" t="s">
        <v>13</v>
      </c>
      <c r="B11" s="67"/>
      <c r="C11" s="83" t="str">
        <f>IF(ISBLANK('支出总表（引用）'!A13)," ",'支出总表（引用）'!A13)</f>
        <v> </v>
      </c>
      <c r="D11" s="39" t="str">
        <f>IF(ISBLANK('支出总表（引用）'!B13)," ",'支出总表（引用）'!B13)</f>
        <v> </v>
      </c>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c r="EQ11" s="78"/>
      <c r="ER11" s="78"/>
      <c r="ES11" s="78"/>
      <c r="ET11" s="78"/>
      <c r="EU11" s="78"/>
      <c r="EV11" s="78"/>
      <c r="EW11" s="78"/>
      <c r="EX11" s="78"/>
      <c r="EY11" s="78"/>
      <c r="EZ11" s="78"/>
      <c r="FA11" s="78"/>
      <c r="FB11" s="78"/>
      <c r="FC11" s="78"/>
      <c r="FD11" s="78"/>
      <c r="FE11" s="78"/>
      <c r="FF11" s="78"/>
      <c r="FG11" s="78"/>
      <c r="FH11" s="78"/>
      <c r="FI11" s="78"/>
      <c r="FJ11" s="78"/>
      <c r="FK11" s="78"/>
      <c r="FL11" s="78"/>
      <c r="FM11" s="78"/>
      <c r="FN11" s="78"/>
      <c r="FO11" s="78"/>
      <c r="FP11" s="78"/>
      <c r="FQ11" s="78"/>
      <c r="FR11" s="78"/>
      <c r="FS11" s="78"/>
      <c r="FT11" s="78"/>
      <c r="FU11" s="78"/>
      <c r="FV11" s="78"/>
      <c r="FW11" s="78"/>
      <c r="FX11" s="78"/>
      <c r="FY11" s="78"/>
      <c r="FZ11" s="78"/>
      <c r="GA11" s="78"/>
      <c r="GB11" s="78"/>
      <c r="GC11" s="78"/>
      <c r="GD11" s="78"/>
      <c r="GE11" s="78"/>
      <c r="GF11" s="78"/>
      <c r="GG11" s="78"/>
      <c r="GH11" s="78"/>
      <c r="GI11" s="78"/>
      <c r="GJ11" s="78"/>
      <c r="GK11" s="78"/>
      <c r="GL11" s="78"/>
      <c r="GM11" s="78"/>
      <c r="GN11" s="78"/>
      <c r="GO11" s="78"/>
      <c r="GP11" s="78"/>
      <c r="GQ11" s="78"/>
      <c r="GR11" s="78"/>
      <c r="GS11" s="78"/>
      <c r="GT11" s="78"/>
      <c r="GU11" s="78"/>
      <c r="GV11" s="78"/>
      <c r="GW11" s="78"/>
      <c r="GX11" s="78"/>
      <c r="GY11" s="78"/>
      <c r="GZ11" s="78"/>
      <c r="HA11" s="78"/>
      <c r="HB11" s="78"/>
      <c r="HC11" s="78"/>
      <c r="HD11" s="78"/>
      <c r="HE11" s="78"/>
      <c r="HF11" s="78"/>
      <c r="HG11" s="78"/>
      <c r="HH11" s="78"/>
      <c r="HI11" s="78"/>
      <c r="HJ11" s="78"/>
      <c r="HK11" s="78"/>
      <c r="HL11" s="78"/>
      <c r="HM11" s="78"/>
      <c r="HN11" s="78"/>
      <c r="HO11" s="78"/>
      <c r="HP11" s="78"/>
      <c r="HQ11" s="78"/>
      <c r="HR11" s="78"/>
      <c r="HS11" s="78"/>
      <c r="HT11" s="78"/>
      <c r="HU11" s="78"/>
      <c r="HV11" s="78"/>
      <c r="HW11" s="78"/>
      <c r="HX11" s="78"/>
      <c r="HY11" s="78"/>
      <c r="HZ11" s="78"/>
      <c r="IA11" s="78"/>
      <c r="IB11" s="78"/>
      <c r="IC11" s="78"/>
      <c r="ID11" s="78"/>
      <c r="IE11" s="78"/>
      <c r="IF11" s="78"/>
      <c r="IG11" s="78"/>
      <c r="IH11" s="78"/>
      <c r="II11" s="78"/>
      <c r="IJ11" s="78"/>
      <c r="IK11" s="78"/>
      <c r="IL11" s="78"/>
      <c r="IM11" s="78"/>
      <c r="IN11" s="78"/>
      <c r="IO11" s="78"/>
      <c r="IP11" s="78"/>
      <c r="IQ11" s="78"/>
    </row>
    <row r="12" spans="1:251" s="20" customFormat="1" ht="15.75" customHeight="1">
      <c r="A12" s="84" t="s">
        <v>14</v>
      </c>
      <c r="B12" s="67"/>
      <c r="C12" s="83" t="str">
        <f>IF(ISBLANK('支出总表（引用）'!A14)," ",'支出总表（引用）'!A14)</f>
        <v> </v>
      </c>
      <c r="D12" s="39" t="str">
        <f>IF(ISBLANK('支出总表（引用）'!B14)," ",'支出总表（引用）'!B14)</f>
        <v> </v>
      </c>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8"/>
      <c r="FZ12" s="78"/>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8"/>
      <c r="HS12" s="78"/>
      <c r="HT12" s="78"/>
      <c r="HU12" s="78"/>
      <c r="HV12" s="78"/>
      <c r="HW12" s="78"/>
      <c r="HX12" s="78"/>
      <c r="HY12" s="78"/>
      <c r="HZ12" s="78"/>
      <c r="IA12" s="78"/>
      <c r="IB12" s="78"/>
      <c r="IC12" s="78"/>
      <c r="ID12" s="78"/>
      <c r="IE12" s="78"/>
      <c r="IF12" s="78"/>
      <c r="IG12" s="78"/>
      <c r="IH12" s="78"/>
      <c r="II12" s="78"/>
      <c r="IJ12" s="78"/>
      <c r="IK12" s="78"/>
      <c r="IL12" s="78"/>
      <c r="IM12" s="78"/>
      <c r="IN12" s="78"/>
      <c r="IO12" s="78"/>
      <c r="IP12" s="78"/>
      <c r="IQ12" s="78"/>
    </row>
    <row r="13" spans="1:251" s="20" customFormat="1" ht="15.75" customHeight="1">
      <c r="A13" s="84" t="s">
        <v>15</v>
      </c>
      <c r="B13" s="67"/>
      <c r="C13" s="83" t="str">
        <f>IF(ISBLANK('支出总表（引用）'!A15)," ",'支出总表（引用）'!A15)</f>
        <v> </v>
      </c>
      <c r="D13" s="39" t="str">
        <f>IF(ISBLANK('支出总表（引用）'!B15)," ",'支出总表（引用）'!B15)</f>
        <v> </v>
      </c>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c r="EQ13" s="78"/>
      <c r="ER13" s="78"/>
      <c r="ES13" s="78"/>
      <c r="ET13" s="78"/>
      <c r="EU13" s="78"/>
      <c r="EV13" s="78"/>
      <c r="EW13" s="78"/>
      <c r="EX13" s="78"/>
      <c r="EY13" s="78"/>
      <c r="EZ13" s="78"/>
      <c r="FA13" s="78"/>
      <c r="FB13" s="78"/>
      <c r="FC13" s="78"/>
      <c r="FD13" s="78"/>
      <c r="FE13" s="78"/>
      <c r="FF13" s="78"/>
      <c r="FG13" s="78"/>
      <c r="FH13" s="78"/>
      <c r="FI13" s="78"/>
      <c r="FJ13" s="78"/>
      <c r="FK13" s="78"/>
      <c r="FL13" s="78"/>
      <c r="FM13" s="78"/>
      <c r="FN13" s="78"/>
      <c r="FO13" s="78"/>
      <c r="FP13" s="78"/>
      <c r="FQ13" s="78"/>
      <c r="FR13" s="78"/>
      <c r="FS13" s="78"/>
      <c r="FT13" s="78"/>
      <c r="FU13" s="78"/>
      <c r="FV13" s="78"/>
      <c r="FW13" s="78"/>
      <c r="FX13" s="78"/>
      <c r="FY13" s="78"/>
      <c r="FZ13" s="78"/>
      <c r="GA13" s="78"/>
      <c r="GB13" s="78"/>
      <c r="GC13" s="78"/>
      <c r="GD13" s="78"/>
      <c r="GE13" s="78"/>
      <c r="GF13" s="78"/>
      <c r="GG13" s="78"/>
      <c r="GH13" s="78"/>
      <c r="GI13" s="78"/>
      <c r="GJ13" s="78"/>
      <c r="GK13" s="78"/>
      <c r="GL13" s="78"/>
      <c r="GM13" s="78"/>
      <c r="GN13" s="78"/>
      <c r="GO13" s="78"/>
      <c r="GP13" s="78"/>
      <c r="GQ13" s="78"/>
      <c r="GR13" s="78"/>
      <c r="GS13" s="78"/>
      <c r="GT13" s="78"/>
      <c r="GU13" s="78"/>
      <c r="GV13" s="78"/>
      <c r="GW13" s="78"/>
      <c r="GX13" s="78"/>
      <c r="GY13" s="78"/>
      <c r="GZ13" s="78"/>
      <c r="HA13" s="78"/>
      <c r="HB13" s="78"/>
      <c r="HC13" s="78"/>
      <c r="HD13" s="78"/>
      <c r="HE13" s="78"/>
      <c r="HF13" s="78"/>
      <c r="HG13" s="78"/>
      <c r="HH13" s="78"/>
      <c r="HI13" s="78"/>
      <c r="HJ13" s="78"/>
      <c r="HK13" s="78"/>
      <c r="HL13" s="78"/>
      <c r="HM13" s="78"/>
      <c r="HN13" s="78"/>
      <c r="HO13" s="78"/>
      <c r="HP13" s="78"/>
      <c r="HQ13" s="78"/>
      <c r="HR13" s="78"/>
      <c r="HS13" s="78"/>
      <c r="HT13" s="78"/>
      <c r="HU13" s="78"/>
      <c r="HV13" s="78"/>
      <c r="HW13" s="78"/>
      <c r="HX13" s="78"/>
      <c r="HY13" s="78"/>
      <c r="HZ13" s="78"/>
      <c r="IA13" s="78"/>
      <c r="IB13" s="78"/>
      <c r="IC13" s="78"/>
      <c r="ID13" s="78"/>
      <c r="IE13" s="78"/>
      <c r="IF13" s="78"/>
      <c r="IG13" s="78"/>
      <c r="IH13" s="78"/>
      <c r="II13" s="78"/>
      <c r="IJ13" s="78"/>
      <c r="IK13" s="78"/>
      <c r="IL13" s="78"/>
      <c r="IM13" s="78"/>
      <c r="IN13" s="78"/>
      <c r="IO13" s="78"/>
      <c r="IP13" s="78"/>
      <c r="IQ13" s="78"/>
    </row>
    <row r="14" spans="1:251" s="20" customFormat="1" ht="15.75" customHeight="1">
      <c r="A14" s="84" t="s">
        <v>16</v>
      </c>
      <c r="B14" s="49"/>
      <c r="C14" s="83" t="str">
        <f>IF(ISBLANK('支出总表（引用）'!A16)," ",'支出总表（引用）'!A16)</f>
        <v> </v>
      </c>
      <c r="D14" s="39" t="str">
        <f>IF(ISBLANK('支出总表（引用）'!B16)," ",'支出总表（引用）'!B16)</f>
        <v> </v>
      </c>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78"/>
      <c r="FE14" s="78"/>
      <c r="FF14" s="78"/>
      <c r="FG14" s="78"/>
      <c r="FH14" s="78"/>
      <c r="FI14" s="78"/>
      <c r="FJ14" s="78"/>
      <c r="FK14" s="78"/>
      <c r="FL14" s="78"/>
      <c r="FM14" s="78"/>
      <c r="FN14" s="78"/>
      <c r="FO14" s="78"/>
      <c r="FP14" s="78"/>
      <c r="FQ14" s="78"/>
      <c r="FR14" s="78"/>
      <c r="FS14" s="78"/>
      <c r="FT14" s="78"/>
      <c r="FU14" s="78"/>
      <c r="FV14" s="78"/>
      <c r="FW14" s="78"/>
      <c r="FX14" s="78"/>
      <c r="FY14" s="78"/>
      <c r="FZ14" s="78"/>
      <c r="GA14" s="78"/>
      <c r="GB14" s="78"/>
      <c r="GC14" s="78"/>
      <c r="GD14" s="78"/>
      <c r="GE14" s="78"/>
      <c r="GF14" s="78"/>
      <c r="GG14" s="78"/>
      <c r="GH14" s="78"/>
      <c r="GI14" s="78"/>
      <c r="GJ14" s="78"/>
      <c r="GK14" s="78"/>
      <c r="GL14" s="78"/>
      <c r="GM14" s="78"/>
      <c r="GN14" s="78"/>
      <c r="GO14" s="78"/>
      <c r="GP14" s="78"/>
      <c r="GQ14" s="78"/>
      <c r="GR14" s="78"/>
      <c r="GS14" s="78"/>
      <c r="GT14" s="78"/>
      <c r="GU14" s="78"/>
      <c r="GV14" s="78"/>
      <c r="GW14" s="78"/>
      <c r="GX14" s="78"/>
      <c r="GY14" s="78"/>
      <c r="GZ14" s="78"/>
      <c r="HA14" s="78"/>
      <c r="HB14" s="78"/>
      <c r="HC14" s="78"/>
      <c r="HD14" s="78"/>
      <c r="HE14" s="78"/>
      <c r="HF14" s="78"/>
      <c r="HG14" s="78"/>
      <c r="HH14" s="78"/>
      <c r="HI14" s="78"/>
      <c r="HJ14" s="78"/>
      <c r="HK14" s="78"/>
      <c r="HL14" s="78"/>
      <c r="HM14" s="78"/>
      <c r="HN14" s="78"/>
      <c r="HO14" s="78"/>
      <c r="HP14" s="78"/>
      <c r="HQ14" s="78"/>
      <c r="HR14" s="78"/>
      <c r="HS14" s="78"/>
      <c r="HT14" s="78"/>
      <c r="HU14" s="78"/>
      <c r="HV14" s="78"/>
      <c r="HW14" s="78"/>
      <c r="HX14" s="78"/>
      <c r="HY14" s="78"/>
      <c r="HZ14" s="78"/>
      <c r="IA14" s="78"/>
      <c r="IB14" s="78"/>
      <c r="IC14" s="78"/>
      <c r="ID14" s="78"/>
      <c r="IE14" s="78"/>
      <c r="IF14" s="78"/>
      <c r="IG14" s="78"/>
      <c r="IH14" s="78"/>
      <c r="II14" s="78"/>
      <c r="IJ14" s="78"/>
      <c r="IK14" s="78"/>
      <c r="IL14" s="78"/>
      <c r="IM14" s="78"/>
      <c r="IN14" s="78"/>
      <c r="IO14" s="78"/>
      <c r="IP14" s="78"/>
      <c r="IQ14" s="78"/>
    </row>
    <row r="15" spans="1:251" s="20" customFormat="1" ht="15.75" customHeight="1">
      <c r="A15" s="84" t="s">
        <v>17</v>
      </c>
      <c r="B15" s="49">
        <v>130.401176</v>
      </c>
      <c r="C15" s="83" t="str">
        <f>IF(ISBLANK('支出总表（引用）'!A17)," ",'支出总表（引用）'!A17)</f>
        <v> </v>
      </c>
      <c r="D15" s="39" t="str">
        <f>IF(ISBLANK('支出总表（引用）'!B17)," ",'支出总表（引用）'!B17)</f>
        <v> </v>
      </c>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row>
    <row r="16" spans="1:251" s="20" customFormat="1" ht="15.75" customHeight="1">
      <c r="A16" s="81" t="s">
        <v>18</v>
      </c>
      <c r="B16" s="49">
        <v>1665.374662</v>
      </c>
      <c r="C16" s="81" t="s">
        <v>19</v>
      </c>
      <c r="D16" s="49">
        <f>IF(ISBLANK('支出总表（引用）'!B7)," ",'支出总表（引用）'!B7)</f>
        <v>1739.471724</v>
      </c>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c r="EQ16" s="78"/>
      <c r="ER16" s="78"/>
      <c r="ES16" s="78"/>
      <c r="ET16" s="78"/>
      <c r="EU16" s="78"/>
      <c r="EV16" s="78"/>
      <c r="EW16" s="78"/>
      <c r="EX16" s="78"/>
      <c r="EY16" s="78"/>
      <c r="EZ16" s="78"/>
      <c r="FA16" s="78"/>
      <c r="FB16" s="78"/>
      <c r="FC16" s="78"/>
      <c r="FD16" s="78"/>
      <c r="FE16" s="78"/>
      <c r="FF16" s="78"/>
      <c r="FG16" s="78"/>
      <c r="FH16" s="78"/>
      <c r="FI16" s="78"/>
      <c r="FJ16" s="78"/>
      <c r="FK16" s="78"/>
      <c r="FL16" s="78"/>
      <c r="FM16" s="78"/>
      <c r="FN16" s="78"/>
      <c r="FO16" s="78"/>
      <c r="FP16" s="78"/>
      <c r="FQ16" s="78"/>
      <c r="FR16" s="78"/>
      <c r="FS16" s="78"/>
      <c r="FT16" s="78"/>
      <c r="FU16" s="78"/>
      <c r="FV16" s="78"/>
      <c r="FW16" s="78"/>
      <c r="FX16" s="78"/>
      <c r="FY16" s="78"/>
      <c r="FZ16" s="78"/>
      <c r="GA16" s="78"/>
      <c r="GB16" s="78"/>
      <c r="GC16" s="78"/>
      <c r="GD16" s="78"/>
      <c r="GE16" s="78"/>
      <c r="GF16" s="78"/>
      <c r="GG16" s="78"/>
      <c r="GH16" s="78"/>
      <c r="GI16" s="78"/>
      <c r="GJ16" s="78"/>
      <c r="GK16" s="78"/>
      <c r="GL16" s="78"/>
      <c r="GM16" s="78"/>
      <c r="GN16" s="78"/>
      <c r="GO16" s="78"/>
      <c r="GP16" s="78"/>
      <c r="GQ16" s="78"/>
      <c r="GR16" s="78"/>
      <c r="GS16" s="78"/>
      <c r="GT16" s="78"/>
      <c r="GU16" s="78"/>
      <c r="GV16" s="78"/>
      <c r="GW16" s="78"/>
      <c r="GX16" s="78"/>
      <c r="GY16" s="78"/>
      <c r="GZ16" s="78"/>
      <c r="HA16" s="78"/>
      <c r="HB16" s="78"/>
      <c r="HC16" s="78"/>
      <c r="HD16" s="78"/>
      <c r="HE16" s="78"/>
      <c r="HF16" s="78"/>
      <c r="HG16" s="78"/>
      <c r="HH16" s="78"/>
      <c r="HI16" s="78"/>
      <c r="HJ16" s="78"/>
      <c r="HK16" s="78"/>
      <c r="HL16" s="78"/>
      <c r="HM16" s="78"/>
      <c r="HN16" s="78"/>
      <c r="HO16" s="78"/>
      <c r="HP16" s="78"/>
      <c r="HQ16" s="78"/>
      <c r="HR16" s="78"/>
      <c r="HS16" s="78"/>
      <c r="HT16" s="78"/>
      <c r="HU16" s="78"/>
      <c r="HV16" s="78"/>
      <c r="HW16" s="78"/>
      <c r="HX16" s="78"/>
      <c r="HY16" s="78"/>
      <c r="HZ16" s="78"/>
      <c r="IA16" s="78"/>
      <c r="IB16" s="78"/>
      <c r="IC16" s="78"/>
      <c r="ID16" s="78"/>
      <c r="IE16" s="78"/>
      <c r="IF16" s="78"/>
      <c r="IG16" s="78"/>
      <c r="IH16" s="78"/>
      <c r="II16" s="78"/>
      <c r="IJ16" s="78"/>
      <c r="IK16" s="78"/>
      <c r="IL16" s="78"/>
      <c r="IM16" s="78"/>
      <c r="IN16" s="78"/>
      <c r="IO16" s="78"/>
      <c r="IP16" s="78"/>
      <c r="IQ16" s="78"/>
    </row>
    <row r="17" spans="1:251" s="20" customFormat="1" ht="15.75" customHeight="1">
      <c r="A17" s="84" t="s">
        <v>20</v>
      </c>
      <c r="B17" s="49"/>
      <c r="C17" s="84" t="s">
        <v>21</v>
      </c>
      <c r="D17" s="49" t="str">
        <f>IF(ISBLANK('支出总表（引用）'!C7)," ",'支出总表（引用）'!C7)</f>
        <v> </v>
      </c>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c r="EQ17" s="78"/>
      <c r="ER17" s="78"/>
      <c r="ES17" s="78"/>
      <c r="ET17" s="78"/>
      <c r="EU17" s="78"/>
      <c r="EV17" s="78"/>
      <c r="EW17" s="78"/>
      <c r="EX17" s="78"/>
      <c r="EY17" s="78"/>
      <c r="EZ17" s="78"/>
      <c r="FA17" s="78"/>
      <c r="FB17" s="78"/>
      <c r="FC17" s="78"/>
      <c r="FD17" s="78"/>
      <c r="FE17" s="78"/>
      <c r="FF17" s="78"/>
      <c r="FG17" s="78"/>
      <c r="FH17" s="78"/>
      <c r="FI17" s="78"/>
      <c r="FJ17" s="78"/>
      <c r="FK17" s="78"/>
      <c r="FL17" s="78"/>
      <c r="FM17" s="78"/>
      <c r="FN17" s="78"/>
      <c r="FO17" s="78"/>
      <c r="FP17" s="78"/>
      <c r="FQ17" s="78"/>
      <c r="FR17" s="78"/>
      <c r="FS17" s="78"/>
      <c r="FT17" s="78"/>
      <c r="FU17" s="78"/>
      <c r="FV17" s="78"/>
      <c r="FW17" s="78"/>
      <c r="FX17" s="78"/>
      <c r="FY17" s="78"/>
      <c r="FZ17" s="78"/>
      <c r="GA17" s="78"/>
      <c r="GB17" s="78"/>
      <c r="GC17" s="78"/>
      <c r="GD17" s="78"/>
      <c r="GE17" s="78"/>
      <c r="GF17" s="78"/>
      <c r="GG17" s="78"/>
      <c r="GH17" s="78"/>
      <c r="GI17" s="78"/>
      <c r="GJ17" s="78"/>
      <c r="GK17" s="78"/>
      <c r="GL17" s="78"/>
      <c r="GM17" s="78"/>
      <c r="GN17" s="78"/>
      <c r="GO17" s="78"/>
      <c r="GP17" s="78"/>
      <c r="GQ17" s="78"/>
      <c r="GR17" s="78"/>
      <c r="GS17" s="78"/>
      <c r="GT17" s="78"/>
      <c r="GU17" s="78"/>
      <c r="GV17" s="78"/>
      <c r="GW17" s="78"/>
      <c r="GX17" s="78"/>
      <c r="GY17" s="78"/>
      <c r="GZ17" s="78"/>
      <c r="HA17" s="78"/>
      <c r="HB17" s="78"/>
      <c r="HC17" s="78"/>
      <c r="HD17" s="78"/>
      <c r="HE17" s="78"/>
      <c r="HF17" s="78"/>
      <c r="HG17" s="78"/>
      <c r="HH17" s="78"/>
      <c r="HI17" s="78"/>
      <c r="HJ17" s="78"/>
      <c r="HK17" s="78"/>
      <c r="HL17" s="78"/>
      <c r="HM17" s="78"/>
      <c r="HN17" s="78"/>
      <c r="HO17" s="78"/>
      <c r="HP17" s="78"/>
      <c r="HQ17" s="78"/>
      <c r="HR17" s="78"/>
      <c r="HS17" s="78"/>
      <c r="HT17" s="78"/>
      <c r="HU17" s="78"/>
      <c r="HV17" s="78"/>
      <c r="HW17" s="78"/>
      <c r="HX17" s="78"/>
      <c r="HY17" s="78"/>
      <c r="HZ17" s="78"/>
      <c r="IA17" s="78"/>
      <c r="IB17" s="78"/>
      <c r="IC17" s="78"/>
      <c r="ID17" s="78"/>
      <c r="IE17" s="78"/>
      <c r="IF17" s="78"/>
      <c r="IG17" s="78"/>
      <c r="IH17" s="78"/>
      <c r="II17" s="78"/>
      <c r="IJ17" s="78"/>
      <c r="IK17" s="78"/>
      <c r="IL17" s="78"/>
      <c r="IM17" s="78"/>
      <c r="IN17" s="78"/>
      <c r="IO17" s="78"/>
      <c r="IP17" s="78"/>
      <c r="IQ17" s="78"/>
    </row>
    <row r="18" spans="1:251" s="20" customFormat="1" ht="15.75" customHeight="1">
      <c r="A18" s="84" t="s">
        <v>22</v>
      </c>
      <c r="B18" s="49">
        <v>74.097062</v>
      </c>
      <c r="C18" s="22"/>
      <c r="D18" s="22"/>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c r="EQ18" s="78"/>
      <c r="ER18" s="78"/>
      <c r="ES18" s="78"/>
      <c r="ET18" s="78"/>
      <c r="EU18" s="78"/>
      <c r="EV18" s="78"/>
      <c r="EW18" s="78"/>
      <c r="EX18" s="78"/>
      <c r="EY18" s="78"/>
      <c r="EZ18" s="78"/>
      <c r="FA18" s="78"/>
      <c r="FB18" s="78"/>
      <c r="FC18" s="78"/>
      <c r="FD18" s="78"/>
      <c r="FE18" s="78"/>
      <c r="FF18" s="78"/>
      <c r="FG18" s="78"/>
      <c r="FH18" s="78"/>
      <c r="FI18" s="78"/>
      <c r="FJ18" s="78"/>
      <c r="FK18" s="78"/>
      <c r="FL18" s="78"/>
      <c r="FM18" s="78"/>
      <c r="FN18" s="78"/>
      <c r="FO18" s="78"/>
      <c r="FP18" s="78"/>
      <c r="FQ18" s="78"/>
      <c r="FR18" s="78"/>
      <c r="FS18" s="78"/>
      <c r="FT18" s="78"/>
      <c r="FU18" s="78"/>
      <c r="FV18" s="78"/>
      <c r="FW18" s="78"/>
      <c r="FX18" s="78"/>
      <c r="FY18" s="78"/>
      <c r="FZ18" s="78"/>
      <c r="GA18" s="78"/>
      <c r="GB18" s="78"/>
      <c r="GC18" s="78"/>
      <c r="GD18" s="78"/>
      <c r="GE18" s="78"/>
      <c r="GF18" s="78"/>
      <c r="GG18" s="78"/>
      <c r="GH18" s="78"/>
      <c r="GI18" s="78"/>
      <c r="GJ18" s="78"/>
      <c r="GK18" s="78"/>
      <c r="GL18" s="78"/>
      <c r="GM18" s="78"/>
      <c r="GN18" s="78"/>
      <c r="GO18" s="78"/>
      <c r="GP18" s="78"/>
      <c r="GQ18" s="78"/>
      <c r="GR18" s="78"/>
      <c r="GS18" s="78"/>
      <c r="GT18" s="78"/>
      <c r="GU18" s="78"/>
      <c r="GV18" s="78"/>
      <c r="GW18" s="78"/>
      <c r="GX18" s="78"/>
      <c r="GY18" s="78"/>
      <c r="GZ18" s="78"/>
      <c r="HA18" s="78"/>
      <c r="HB18" s="78"/>
      <c r="HC18" s="78"/>
      <c r="HD18" s="78"/>
      <c r="HE18" s="78"/>
      <c r="HF18" s="78"/>
      <c r="HG18" s="78"/>
      <c r="HH18" s="78"/>
      <c r="HI18" s="78"/>
      <c r="HJ18" s="78"/>
      <c r="HK18" s="78"/>
      <c r="HL18" s="78"/>
      <c r="HM18" s="78"/>
      <c r="HN18" s="78"/>
      <c r="HO18" s="78"/>
      <c r="HP18" s="78"/>
      <c r="HQ18" s="78"/>
      <c r="HR18" s="78"/>
      <c r="HS18" s="78"/>
      <c r="HT18" s="78"/>
      <c r="HU18" s="78"/>
      <c r="HV18" s="78"/>
      <c r="HW18" s="78"/>
      <c r="HX18" s="78"/>
      <c r="HY18" s="78"/>
      <c r="HZ18" s="78"/>
      <c r="IA18" s="78"/>
      <c r="IB18" s="78"/>
      <c r="IC18" s="78"/>
      <c r="ID18" s="78"/>
      <c r="IE18" s="78"/>
      <c r="IF18" s="78"/>
      <c r="IG18" s="78"/>
      <c r="IH18" s="78"/>
      <c r="II18" s="78"/>
      <c r="IJ18" s="78"/>
      <c r="IK18" s="78"/>
      <c r="IL18" s="78"/>
      <c r="IM18" s="78"/>
      <c r="IN18" s="78"/>
      <c r="IO18" s="78"/>
      <c r="IP18" s="78"/>
      <c r="IQ18" s="78"/>
    </row>
    <row r="19" spans="1:251" s="20" customFormat="1" ht="15.75" customHeight="1">
      <c r="A19" s="82"/>
      <c r="B19" s="49"/>
      <c r="C19" s="82"/>
      <c r="D19" s="49"/>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c r="EQ19" s="78"/>
      <c r="ER19" s="78"/>
      <c r="ES19" s="78"/>
      <c r="ET19" s="78"/>
      <c r="EU19" s="78"/>
      <c r="EV19" s="78"/>
      <c r="EW19" s="78"/>
      <c r="EX19" s="78"/>
      <c r="EY19" s="78"/>
      <c r="EZ19" s="78"/>
      <c r="FA19" s="78"/>
      <c r="FB19" s="78"/>
      <c r="FC19" s="78"/>
      <c r="FD19" s="78"/>
      <c r="FE19" s="78"/>
      <c r="FF19" s="78"/>
      <c r="FG19" s="78"/>
      <c r="FH19" s="78"/>
      <c r="FI19" s="78"/>
      <c r="FJ19" s="78"/>
      <c r="FK19" s="78"/>
      <c r="FL19" s="78"/>
      <c r="FM19" s="78"/>
      <c r="FN19" s="78"/>
      <c r="FO19" s="78"/>
      <c r="FP19" s="78"/>
      <c r="FQ19" s="78"/>
      <c r="FR19" s="78"/>
      <c r="FS19" s="78"/>
      <c r="FT19" s="78"/>
      <c r="FU19" s="78"/>
      <c r="FV19" s="78"/>
      <c r="FW19" s="78"/>
      <c r="FX19" s="78"/>
      <c r="FY19" s="78"/>
      <c r="FZ19" s="78"/>
      <c r="GA19" s="78"/>
      <c r="GB19" s="78"/>
      <c r="GC19" s="78"/>
      <c r="GD19" s="78"/>
      <c r="GE19" s="78"/>
      <c r="GF19" s="78"/>
      <c r="GG19" s="78"/>
      <c r="GH19" s="78"/>
      <c r="GI19" s="78"/>
      <c r="GJ19" s="78"/>
      <c r="GK19" s="78"/>
      <c r="GL19" s="78"/>
      <c r="GM19" s="78"/>
      <c r="GN19" s="78"/>
      <c r="GO19" s="78"/>
      <c r="GP19" s="78"/>
      <c r="GQ19" s="78"/>
      <c r="GR19" s="78"/>
      <c r="GS19" s="78"/>
      <c r="GT19" s="78"/>
      <c r="GU19" s="78"/>
      <c r="GV19" s="78"/>
      <c r="GW19" s="78"/>
      <c r="GX19" s="78"/>
      <c r="GY19" s="78"/>
      <c r="GZ19" s="78"/>
      <c r="HA19" s="78"/>
      <c r="HB19" s="78"/>
      <c r="HC19" s="78"/>
      <c r="HD19" s="78"/>
      <c r="HE19" s="78"/>
      <c r="HF19" s="78"/>
      <c r="HG19" s="78"/>
      <c r="HH19" s="78"/>
      <c r="HI19" s="78"/>
      <c r="HJ19" s="78"/>
      <c r="HK19" s="78"/>
      <c r="HL19" s="78"/>
      <c r="HM19" s="78"/>
      <c r="HN19" s="78"/>
      <c r="HO19" s="78"/>
      <c r="HP19" s="78"/>
      <c r="HQ19" s="78"/>
      <c r="HR19" s="78"/>
      <c r="HS19" s="78"/>
      <c r="HT19" s="78"/>
      <c r="HU19" s="78"/>
      <c r="HV19" s="78"/>
      <c r="HW19" s="78"/>
      <c r="HX19" s="78"/>
      <c r="HY19" s="78"/>
      <c r="HZ19" s="78"/>
      <c r="IA19" s="78"/>
      <c r="IB19" s="78"/>
      <c r="IC19" s="78"/>
      <c r="ID19" s="78"/>
      <c r="IE19" s="78"/>
      <c r="IF19" s="78"/>
      <c r="IG19" s="78"/>
      <c r="IH19" s="78"/>
      <c r="II19" s="78"/>
      <c r="IJ19" s="78"/>
      <c r="IK19" s="78"/>
      <c r="IL19" s="78"/>
      <c r="IM19" s="78"/>
      <c r="IN19" s="78"/>
      <c r="IO19" s="78"/>
      <c r="IP19" s="78"/>
      <c r="IQ19" s="78"/>
    </row>
    <row r="20" spans="1:251" s="20" customFormat="1" ht="15.75" customHeight="1">
      <c r="A20" s="81" t="s">
        <v>23</v>
      </c>
      <c r="B20" s="49">
        <v>1739.471724</v>
      </c>
      <c r="C20" s="81" t="s">
        <v>24</v>
      </c>
      <c r="D20" s="49">
        <f>B20</f>
        <v>1739.471724</v>
      </c>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c r="EQ20" s="78"/>
      <c r="ER20" s="78"/>
      <c r="ES20" s="78"/>
      <c r="ET20" s="78"/>
      <c r="EU20" s="78"/>
      <c r="EV20" s="78"/>
      <c r="EW20" s="78"/>
      <c r="EX20" s="78"/>
      <c r="EY20" s="78"/>
      <c r="EZ20" s="78"/>
      <c r="FA20" s="78"/>
      <c r="FB20" s="78"/>
      <c r="FC20" s="78"/>
      <c r="FD20" s="78"/>
      <c r="FE20" s="78"/>
      <c r="FF20" s="78"/>
      <c r="FG20" s="78"/>
      <c r="FH20" s="78"/>
      <c r="FI20" s="78"/>
      <c r="FJ20" s="78"/>
      <c r="FK20" s="78"/>
      <c r="FL20" s="78"/>
      <c r="FM20" s="78"/>
      <c r="FN20" s="78"/>
      <c r="FO20" s="78"/>
      <c r="FP20" s="78"/>
      <c r="FQ20" s="78"/>
      <c r="FR20" s="78"/>
      <c r="FS20" s="78"/>
      <c r="FT20" s="78"/>
      <c r="FU20" s="78"/>
      <c r="FV20" s="78"/>
      <c r="FW20" s="78"/>
      <c r="FX20" s="78"/>
      <c r="FY20" s="78"/>
      <c r="FZ20" s="78"/>
      <c r="GA20" s="78"/>
      <c r="GB20" s="78"/>
      <c r="GC20" s="78"/>
      <c r="GD20" s="78"/>
      <c r="GE20" s="78"/>
      <c r="GF20" s="78"/>
      <c r="GG20" s="78"/>
      <c r="GH20" s="78"/>
      <c r="GI20" s="78"/>
      <c r="GJ20" s="78"/>
      <c r="GK20" s="78"/>
      <c r="GL20" s="78"/>
      <c r="GM20" s="78"/>
      <c r="GN20" s="78"/>
      <c r="GO20" s="78"/>
      <c r="GP20" s="78"/>
      <c r="GQ20" s="78"/>
      <c r="GR20" s="78"/>
      <c r="GS20" s="78"/>
      <c r="GT20" s="78"/>
      <c r="GU20" s="78"/>
      <c r="GV20" s="78"/>
      <c r="GW20" s="78"/>
      <c r="GX20" s="78"/>
      <c r="GY20" s="78"/>
      <c r="GZ20" s="78"/>
      <c r="HA20" s="78"/>
      <c r="HB20" s="78"/>
      <c r="HC20" s="78"/>
      <c r="HD20" s="78"/>
      <c r="HE20" s="78"/>
      <c r="HF20" s="78"/>
      <c r="HG20" s="78"/>
      <c r="HH20" s="78"/>
      <c r="HI20" s="78"/>
      <c r="HJ20" s="78"/>
      <c r="HK20" s="78"/>
      <c r="HL20" s="78"/>
      <c r="HM20" s="78"/>
      <c r="HN20" s="78"/>
      <c r="HO20" s="78"/>
      <c r="HP20" s="78"/>
      <c r="HQ20" s="78"/>
      <c r="HR20" s="78"/>
      <c r="HS20" s="78"/>
      <c r="HT20" s="78"/>
      <c r="HU20" s="78"/>
      <c r="HV20" s="78"/>
      <c r="HW20" s="78"/>
      <c r="HX20" s="78"/>
      <c r="HY20" s="78"/>
      <c r="HZ20" s="78"/>
      <c r="IA20" s="78"/>
      <c r="IB20" s="78"/>
      <c r="IC20" s="78"/>
      <c r="ID20" s="78"/>
      <c r="IE20" s="78"/>
      <c r="IF20" s="78"/>
      <c r="IG20" s="78"/>
      <c r="IH20" s="78"/>
      <c r="II20" s="78"/>
      <c r="IJ20" s="78"/>
      <c r="IK20" s="78"/>
      <c r="IL20" s="78"/>
      <c r="IM20" s="78"/>
      <c r="IN20" s="78"/>
      <c r="IO20" s="78"/>
      <c r="IP20" s="78"/>
      <c r="IQ20" s="78"/>
    </row>
    <row r="21" spans="1:251" s="20" customFormat="1" ht="19.5" customHeight="1">
      <c r="A21" s="85"/>
      <c r="B21" s="85"/>
      <c r="C21" s="85"/>
      <c r="D21" s="85"/>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c r="DX21" s="78"/>
      <c r="DY21" s="78"/>
      <c r="DZ21" s="78"/>
      <c r="EA21" s="78"/>
      <c r="EB21" s="78"/>
      <c r="EC21" s="78"/>
      <c r="ED21" s="78"/>
      <c r="EE21" s="78"/>
      <c r="EF21" s="78"/>
      <c r="EG21" s="78"/>
      <c r="EH21" s="78"/>
      <c r="EI21" s="78"/>
      <c r="EJ21" s="78"/>
      <c r="EK21" s="78"/>
      <c r="EL21" s="78"/>
      <c r="EM21" s="78"/>
      <c r="EN21" s="78"/>
      <c r="EO21" s="78"/>
      <c r="EP21" s="78"/>
      <c r="EQ21" s="78"/>
      <c r="ER21" s="78"/>
      <c r="ES21" s="78"/>
      <c r="ET21" s="78"/>
      <c r="EU21" s="78"/>
      <c r="EV21" s="78"/>
      <c r="EW21" s="78"/>
      <c r="EX21" s="78"/>
      <c r="EY21" s="78"/>
      <c r="EZ21" s="78"/>
      <c r="FA21" s="78"/>
      <c r="FB21" s="78"/>
      <c r="FC21" s="78"/>
      <c r="FD21" s="78"/>
      <c r="FE21" s="78"/>
      <c r="FF21" s="78"/>
      <c r="FG21" s="78"/>
      <c r="FH21" s="78"/>
      <c r="FI21" s="78"/>
      <c r="FJ21" s="78"/>
      <c r="FK21" s="78"/>
      <c r="FL21" s="78"/>
      <c r="FM21" s="78"/>
      <c r="FN21" s="78"/>
      <c r="FO21" s="78"/>
      <c r="FP21" s="78"/>
      <c r="FQ21" s="78"/>
      <c r="FR21" s="78"/>
      <c r="FS21" s="78"/>
      <c r="FT21" s="78"/>
      <c r="FU21" s="78"/>
      <c r="FV21" s="78"/>
      <c r="FW21" s="78"/>
      <c r="FX21" s="78"/>
      <c r="FY21" s="78"/>
      <c r="FZ21" s="78"/>
      <c r="GA21" s="78"/>
      <c r="GB21" s="78"/>
      <c r="GC21" s="78"/>
      <c r="GD21" s="78"/>
      <c r="GE21" s="78"/>
      <c r="GF21" s="78"/>
      <c r="GG21" s="78"/>
      <c r="GH21" s="78"/>
      <c r="GI21" s="78"/>
      <c r="GJ21" s="78"/>
      <c r="GK21" s="78"/>
      <c r="GL21" s="78"/>
      <c r="GM21" s="78"/>
      <c r="GN21" s="78"/>
      <c r="GO21" s="78"/>
      <c r="GP21" s="78"/>
      <c r="GQ21" s="78"/>
      <c r="GR21" s="78"/>
      <c r="GS21" s="78"/>
      <c r="GT21" s="78"/>
      <c r="GU21" s="78"/>
      <c r="GV21" s="78"/>
      <c r="GW21" s="78"/>
      <c r="GX21" s="78"/>
      <c r="GY21" s="78"/>
      <c r="GZ21" s="78"/>
      <c r="HA21" s="78"/>
      <c r="HB21" s="78"/>
      <c r="HC21" s="78"/>
      <c r="HD21" s="78"/>
      <c r="HE21" s="78"/>
      <c r="HF21" s="78"/>
      <c r="HG21" s="78"/>
      <c r="HH21" s="78"/>
      <c r="HI21" s="78"/>
      <c r="HJ21" s="78"/>
      <c r="HK21" s="78"/>
      <c r="HL21" s="78"/>
      <c r="HM21" s="78"/>
      <c r="HN21" s="78"/>
      <c r="HO21" s="78"/>
      <c r="HP21" s="78"/>
      <c r="HQ21" s="78"/>
      <c r="HR21" s="78"/>
      <c r="HS21" s="78"/>
      <c r="HT21" s="78"/>
      <c r="HU21" s="78"/>
      <c r="HV21" s="78"/>
      <c r="HW21" s="78"/>
      <c r="HX21" s="78"/>
      <c r="HY21" s="78"/>
      <c r="HZ21" s="78"/>
      <c r="IA21" s="78"/>
      <c r="IB21" s="78"/>
      <c r="IC21" s="78"/>
      <c r="ID21" s="78"/>
      <c r="IE21" s="78"/>
      <c r="IF21" s="78"/>
      <c r="IG21" s="78"/>
      <c r="IH21" s="78"/>
      <c r="II21" s="78"/>
      <c r="IJ21" s="78"/>
      <c r="IK21" s="78"/>
      <c r="IL21" s="78"/>
      <c r="IM21" s="78"/>
      <c r="IN21" s="78"/>
      <c r="IO21" s="78"/>
      <c r="IP21" s="78"/>
      <c r="IQ21" s="78"/>
    </row>
  </sheetData>
  <sheetProtection formatCells="0" formatColumns="0" formatRows="0" insertColumns="0" insertRows="0" insertHyperlinks="0" deleteColumns="0" deleteRows="0" sort="0" autoFilter="0" pivotTables="0"/>
  <mergeCells count="4">
    <mergeCell ref="A2:D2"/>
    <mergeCell ref="A4:B4"/>
    <mergeCell ref="C4:D4"/>
    <mergeCell ref="A21:D21"/>
  </mergeCells>
  <printOptions/>
  <pageMargins left="0.66875" right="0.75" top="1" bottom="1" header="0.5" footer="0.5"/>
  <pageSetup horizontalDpi="300" verticalDpi="300" orientation="landscape"/>
</worksheet>
</file>

<file path=xl/worksheets/sheet10.xml><?xml version="1.0" encoding="utf-8"?>
<worksheet xmlns="http://schemas.openxmlformats.org/spreadsheetml/2006/main" xmlns:r="http://schemas.openxmlformats.org/officeDocument/2006/relationships">
  <dimension ref="A2:F13"/>
  <sheetViews>
    <sheetView showGridLines="0" workbookViewId="0" topLeftCell="A1">
      <selection activeCell="A1" sqref="A1"/>
    </sheetView>
  </sheetViews>
  <sheetFormatPr defaultColWidth="9.140625" defaultRowHeight="12.75" customHeight="1"/>
  <cols>
    <col min="1" max="1" width="48.28125" style="20" customWidth="1"/>
    <col min="2" max="2" width="26.7109375" style="20" customWidth="1"/>
    <col min="3" max="3" width="22.140625" style="20" customWidth="1"/>
    <col min="4" max="4" width="9.140625" style="20" customWidth="1"/>
    <col min="5" max="6" width="11.140625" style="20" customWidth="1"/>
    <col min="7" max="7" width="10.8515625" style="20" customWidth="1"/>
  </cols>
  <sheetData>
    <row r="1" s="20" customFormat="1" ht="15"/>
    <row r="2" spans="1:3" s="20" customFormat="1" ht="29.25" customHeight="1">
      <c r="A2" s="28" t="s">
        <v>168</v>
      </c>
      <c r="B2" s="28"/>
      <c r="C2" s="28"/>
    </row>
    <row r="3" s="20" customFormat="1" ht="17.25" customHeight="1"/>
    <row r="4" spans="1:3" s="20" customFormat="1" ht="15.75" customHeight="1">
      <c r="A4" s="29" t="s">
        <v>169</v>
      </c>
      <c r="B4" s="23" t="s">
        <v>29</v>
      </c>
      <c r="C4" s="23" t="s">
        <v>21</v>
      </c>
    </row>
    <row r="5" spans="1:3" s="20" customFormat="1" ht="19.5" customHeight="1">
      <c r="A5" s="29"/>
      <c r="B5" s="23"/>
      <c r="C5" s="23"/>
    </row>
    <row r="6" spans="1:3" s="20" customFormat="1" ht="22.5" customHeight="1">
      <c r="A6" s="23" t="s">
        <v>43</v>
      </c>
      <c r="B6" s="23">
        <v>1</v>
      </c>
      <c r="C6" s="30">
        <v>2</v>
      </c>
    </row>
    <row r="7" spans="1:6" s="20" customFormat="1" ht="27" customHeight="1">
      <c r="A7" s="24" t="s">
        <v>29</v>
      </c>
      <c r="B7" s="31">
        <v>1739.471724</v>
      </c>
      <c r="C7" s="31"/>
      <c r="D7" s="32"/>
      <c r="F7" s="32"/>
    </row>
    <row r="8" spans="1:3" s="20" customFormat="1" ht="27" customHeight="1">
      <c r="A8" s="24" t="s">
        <v>45</v>
      </c>
      <c r="B8" s="31">
        <v>1382.832148</v>
      </c>
      <c r="C8" s="31"/>
    </row>
    <row r="9" spans="1:3" s="20" customFormat="1" ht="27" customHeight="1">
      <c r="A9" s="24" t="s">
        <v>57</v>
      </c>
      <c r="B9" s="31">
        <v>110.3892</v>
      </c>
      <c r="C9" s="31"/>
    </row>
    <row r="10" spans="1:3" s="20" customFormat="1" ht="27" customHeight="1">
      <c r="A10" s="24" t="s">
        <v>63</v>
      </c>
      <c r="B10" s="31">
        <v>33.0576</v>
      </c>
      <c r="C10" s="31"/>
    </row>
    <row r="11" spans="1:3" s="20" customFormat="1" ht="27" customHeight="1">
      <c r="A11" s="24" t="s">
        <v>68</v>
      </c>
      <c r="B11" s="31">
        <v>82.7916</v>
      </c>
      <c r="C11" s="31"/>
    </row>
    <row r="12" spans="1:3" s="20" customFormat="1" ht="27" customHeight="1">
      <c r="A12" s="24" t="s">
        <v>74</v>
      </c>
      <c r="B12" s="31">
        <v>130.401176</v>
      </c>
      <c r="C12" s="31"/>
    </row>
    <row r="13" spans="1:3" s="20" customFormat="1" ht="27.75" customHeight="1">
      <c r="A13" s="26"/>
      <c r="B13" s="26"/>
      <c r="C13" s="26"/>
    </row>
    <row r="14" s="20" customFormat="1" ht="27.75" customHeight="1"/>
    <row r="15" s="20" customFormat="1" ht="27.75" customHeight="1"/>
    <row r="16" s="20" customFormat="1" ht="27.75" customHeight="1"/>
    <row r="17" s="20" customFormat="1" ht="27.75" customHeight="1"/>
  </sheetData>
  <sheetProtection sheet="1" formatCells="0" formatColumns="0" formatRows="0" insertColumns="0" insertRows="0" insertHyperlinks="0" deleteColumns="0" deleteRows="0" sort="0" autoFilter="0" pivotTables="0"/>
  <mergeCells count="7">
    <mergeCell ref="A2:C2"/>
    <mergeCell ref="A4:A5"/>
    <mergeCell ref="B4:B5"/>
    <mergeCell ref="C4:C5"/>
  </mergeCells>
  <printOptions/>
  <pageMargins left="0.75" right="0.75" top="1" bottom="1" header="0.5" footer="0.5"/>
  <pageSetup horizontalDpi="300" verticalDpi="300" orientation="landscape"/>
</worksheet>
</file>

<file path=xl/worksheets/sheet11.xml><?xml version="1.0" encoding="utf-8"?>
<worksheet xmlns="http://schemas.openxmlformats.org/spreadsheetml/2006/main" xmlns:r="http://schemas.openxmlformats.org/officeDocument/2006/relationships">
  <dimension ref="A1:E12"/>
  <sheetViews>
    <sheetView showGridLines="0" workbookViewId="0" topLeftCell="A1">
      <selection activeCell="A1" sqref="A1:E1"/>
    </sheetView>
  </sheetViews>
  <sheetFormatPr defaultColWidth="9.140625" defaultRowHeight="12.75" customHeight="1"/>
  <cols>
    <col min="1" max="1" width="28.00390625" style="20" customWidth="1"/>
    <col min="2" max="2" width="19.140625" style="20" customWidth="1"/>
    <col min="3" max="3" width="20.8515625" style="20" customWidth="1"/>
    <col min="4" max="4" width="24.28125" style="20" customWidth="1"/>
    <col min="5" max="5" width="23.421875" style="20" customWidth="1"/>
    <col min="6" max="6" width="9.140625" style="20" customWidth="1"/>
  </cols>
  <sheetData>
    <row r="1" spans="1:5" s="20" customFormat="1" ht="29.25" customHeight="1">
      <c r="A1" s="21" t="s">
        <v>170</v>
      </c>
      <c r="B1" s="21"/>
      <c r="C1" s="21"/>
      <c r="D1" s="21"/>
      <c r="E1" s="21"/>
    </row>
    <row r="2" spans="1:5" s="20" customFormat="1" ht="17.25" customHeight="1">
      <c r="A2" s="22"/>
      <c r="B2" s="22"/>
      <c r="C2" s="22"/>
      <c r="D2" s="22"/>
      <c r="E2" s="22"/>
    </row>
    <row r="3" spans="1:5" s="20" customFormat="1" ht="21.75" customHeight="1">
      <c r="A3" s="23" t="s">
        <v>169</v>
      </c>
      <c r="B3" s="23" t="s">
        <v>31</v>
      </c>
      <c r="C3" s="23" t="s">
        <v>88</v>
      </c>
      <c r="D3" s="23" t="s">
        <v>89</v>
      </c>
      <c r="E3" s="23" t="s">
        <v>171</v>
      </c>
    </row>
    <row r="4" spans="1:5" s="20" customFormat="1" ht="23.25" customHeight="1">
      <c r="A4" s="23"/>
      <c r="B4" s="23"/>
      <c r="C4" s="23"/>
      <c r="D4" s="23"/>
      <c r="E4" s="23"/>
    </row>
    <row r="5" spans="1:5" s="20" customFormat="1" ht="22.5" customHeight="1">
      <c r="A5" s="23" t="s">
        <v>43</v>
      </c>
      <c r="B5" s="23">
        <v>1</v>
      </c>
      <c r="C5" s="23">
        <v>2</v>
      </c>
      <c r="D5" s="23">
        <v>3</v>
      </c>
      <c r="E5" s="23">
        <v>4</v>
      </c>
    </row>
    <row r="6" spans="1:5" s="20" customFormat="1" ht="27" customHeight="1">
      <c r="A6" s="24" t="s">
        <v>29</v>
      </c>
      <c r="B6" s="25">
        <v>1534.973486</v>
      </c>
      <c r="C6" s="25">
        <v>1534.973486</v>
      </c>
      <c r="D6" s="25"/>
      <c r="E6" s="25"/>
    </row>
    <row r="7" spans="1:5" s="20" customFormat="1" ht="27" customHeight="1">
      <c r="A7" s="24" t="s">
        <v>45</v>
      </c>
      <c r="B7" s="25">
        <v>1308.735086</v>
      </c>
      <c r="C7" s="25">
        <v>1308.735086</v>
      </c>
      <c r="D7" s="25"/>
      <c r="E7" s="25"/>
    </row>
    <row r="8" spans="1:5" s="20" customFormat="1" ht="27" customHeight="1">
      <c r="A8" s="24" t="s">
        <v>57</v>
      </c>
      <c r="B8" s="25">
        <v>110.3892</v>
      </c>
      <c r="C8" s="25">
        <v>110.3892</v>
      </c>
      <c r="D8" s="25"/>
      <c r="E8" s="25"/>
    </row>
    <row r="9" spans="1:5" s="20" customFormat="1" ht="27" customHeight="1">
      <c r="A9" s="24" t="s">
        <v>63</v>
      </c>
      <c r="B9" s="25">
        <v>33.0576</v>
      </c>
      <c r="C9" s="25">
        <v>33.0576</v>
      </c>
      <c r="D9" s="25"/>
      <c r="E9" s="25"/>
    </row>
    <row r="10" spans="1:5" s="20" customFormat="1" ht="27" customHeight="1">
      <c r="A10" s="24" t="s">
        <v>68</v>
      </c>
      <c r="B10" s="25">
        <v>82.7916</v>
      </c>
      <c r="C10" s="25">
        <v>82.7916</v>
      </c>
      <c r="D10" s="25"/>
      <c r="E10" s="25"/>
    </row>
    <row r="11" spans="1:5" s="20" customFormat="1" ht="27.75" customHeight="1">
      <c r="A11" s="26"/>
      <c r="B11" s="26"/>
      <c r="C11" s="26"/>
      <c r="D11" s="26"/>
      <c r="E11" s="26"/>
    </row>
    <row r="12" s="20" customFormat="1" ht="27.75" customHeight="1">
      <c r="C12" s="27"/>
    </row>
    <row r="13" s="20" customFormat="1" ht="27.75" customHeight="1"/>
    <row r="14" s="20" customFormat="1" ht="27.75" customHeight="1"/>
    <row r="15" s="20" customFormat="1" ht="27.75" customHeight="1"/>
    <row r="16" s="20" customFormat="1" ht="27.75" customHeight="1"/>
    <row r="17" s="20" customFormat="1" ht="27.75" customHeight="1"/>
    <row r="18" s="20" customFormat="1" ht="27.75" customHeight="1"/>
    <row r="19" s="20" customFormat="1" ht="27.75" customHeight="1"/>
    <row r="20" s="20" customFormat="1" ht="27.75" customHeight="1"/>
    <row r="21" s="20" customFormat="1" ht="27.75" customHeight="1"/>
    <row r="22" s="20" customFormat="1" ht="27.75" customHeight="1"/>
    <row r="23" s="20" customFormat="1" ht="27.75" customHeight="1"/>
    <row r="24" s="20" customFormat="1" ht="27.75" customHeight="1"/>
  </sheetData>
  <sheetProtection sheet="1" formatCells="0" formatColumns="0" formatRows="0" insertColumns="0" insertRows="0" insertHyperlinks="0" deleteColumns="0" deleteRows="0" sort="0" autoFilter="0" pivotTables="0"/>
  <mergeCells count="11">
    <mergeCell ref="A1:E1"/>
    <mergeCell ref="A3:A4"/>
    <mergeCell ref="B3:B4"/>
    <mergeCell ref="C3:C4"/>
    <mergeCell ref="D3:D4"/>
    <mergeCell ref="E3:E4"/>
  </mergeCells>
  <printOptions/>
  <pageMargins left="0.75" right="0.75" top="1" bottom="1" header="0.5" footer="0.5"/>
  <pageSetup horizontalDpi="300" verticalDpi="300" orientation="landscape"/>
</worksheet>
</file>

<file path=xl/worksheets/sheet12.xml><?xml version="1.0" encoding="utf-8"?>
<worksheet xmlns="http://schemas.openxmlformats.org/spreadsheetml/2006/main" xmlns:r="http://schemas.openxmlformats.org/officeDocument/2006/relationships">
  <dimension ref="A1:I51"/>
  <sheetViews>
    <sheetView zoomScaleSheetLayoutView="100" workbookViewId="0" topLeftCell="A1">
      <selection activeCell="J11" sqref="J11"/>
    </sheetView>
  </sheetViews>
  <sheetFormatPr defaultColWidth="9.140625" defaultRowHeight="13.5" customHeight="1"/>
  <cols>
    <col min="1" max="1" width="10.57421875" style="11" customWidth="1"/>
    <col min="2" max="2" width="4.8515625" style="11" customWidth="1"/>
    <col min="3" max="4" width="9.28125" style="11" customWidth="1"/>
    <col min="5" max="5" width="16.00390625" style="11" customWidth="1"/>
    <col min="6" max="6" width="23.7109375" style="11" customWidth="1"/>
    <col min="7" max="7" width="21.7109375" style="11" customWidth="1"/>
    <col min="8" max="250" width="9.140625" style="11" customWidth="1"/>
    <col min="251" max="16384" width="9.140625" style="1" customWidth="1"/>
  </cols>
  <sheetData>
    <row r="1" spans="1:7" s="11" customFormat="1" ht="39.75" customHeight="1">
      <c r="A1" s="13" t="s">
        <v>172</v>
      </c>
      <c r="B1" s="13"/>
      <c r="C1" s="13"/>
      <c r="D1" s="13"/>
      <c r="E1" s="13"/>
      <c r="F1" s="13"/>
      <c r="G1" s="13"/>
    </row>
    <row r="2" spans="1:7" s="11" customFormat="1" ht="24.75" customHeight="1">
      <c r="A2" s="14" t="s">
        <v>173</v>
      </c>
      <c r="B2" s="14"/>
      <c r="C2" s="14"/>
      <c r="D2" s="14"/>
      <c r="E2" s="14"/>
      <c r="F2" s="14"/>
      <c r="G2" s="14"/>
    </row>
    <row r="3" spans="1:7" s="12" customFormat="1" ht="30" customHeight="1">
      <c r="A3" s="15" t="s">
        <v>157</v>
      </c>
      <c r="B3" s="15" t="s">
        <v>163</v>
      </c>
      <c r="C3" s="15"/>
      <c r="D3" s="15"/>
      <c r="E3" s="15"/>
      <c r="F3" s="15"/>
      <c r="G3" s="15"/>
    </row>
    <row r="4" spans="1:7" s="12" customFormat="1" ht="30" customHeight="1">
      <c r="A4" s="16" t="s">
        <v>174</v>
      </c>
      <c r="B4" s="16"/>
      <c r="C4" s="16"/>
      <c r="D4" s="16"/>
      <c r="E4" s="16"/>
      <c r="F4" s="16"/>
      <c r="G4" s="16"/>
    </row>
    <row r="5" spans="1:7" s="12" customFormat="1" ht="22.5" customHeight="1">
      <c r="A5" s="15" t="s">
        <v>175</v>
      </c>
      <c r="B5" s="15"/>
      <c r="C5" s="15"/>
      <c r="D5" s="15" t="s">
        <v>176</v>
      </c>
      <c r="E5" s="15"/>
      <c r="F5" s="15"/>
      <c r="G5" s="15"/>
    </row>
    <row r="6" spans="1:7" s="12" customFormat="1" ht="24.75" customHeight="1">
      <c r="A6" s="15" t="s">
        <v>177</v>
      </c>
      <c r="B6" s="15"/>
      <c r="C6" s="15"/>
      <c r="D6" s="15" t="s">
        <v>178</v>
      </c>
      <c r="E6" s="15"/>
      <c r="F6" s="15" t="s">
        <v>179</v>
      </c>
      <c r="G6" s="17" t="s">
        <v>180</v>
      </c>
    </row>
    <row r="7" spans="1:7" s="12" customFormat="1" ht="21" customHeight="1">
      <c r="A7" s="15" t="s">
        <v>181</v>
      </c>
      <c r="B7" s="15"/>
      <c r="C7" s="15"/>
      <c r="D7" s="15" t="s">
        <v>176</v>
      </c>
      <c r="E7" s="15"/>
      <c r="F7" s="15"/>
      <c r="G7" s="15"/>
    </row>
    <row r="8" spans="1:7" s="12" customFormat="1" ht="25.5" customHeight="1">
      <c r="A8" s="15" t="s">
        <v>182</v>
      </c>
      <c r="B8" s="15"/>
      <c r="C8" s="15"/>
      <c r="D8" s="15" t="s">
        <v>183</v>
      </c>
      <c r="E8" s="15"/>
      <c r="F8" s="15" t="s">
        <v>83</v>
      </c>
      <c r="G8" s="17" t="s">
        <v>184</v>
      </c>
    </row>
    <row r="9" spans="1:7" s="12" customFormat="1" ht="78.75" customHeight="1">
      <c r="A9" s="15" t="s">
        <v>185</v>
      </c>
      <c r="B9" s="15"/>
      <c r="C9" s="15"/>
      <c r="D9" s="18" t="s">
        <v>186</v>
      </c>
      <c r="E9" s="18"/>
      <c r="F9" s="18"/>
      <c r="G9" s="18"/>
    </row>
    <row r="10" spans="1:9" s="11" customFormat="1" ht="30.75" customHeight="1">
      <c r="A10" s="16" t="s">
        <v>187</v>
      </c>
      <c r="B10" s="16"/>
      <c r="C10" s="16"/>
      <c r="D10" s="16"/>
      <c r="E10" s="16"/>
      <c r="F10" s="16"/>
      <c r="G10" s="16"/>
      <c r="H10" s="19"/>
      <c r="I10" s="19"/>
    </row>
    <row r="11" spans="1:7" s="11" customFormat="1" ht="27" customHeight="1">
      <c r="A11" s="16" t="s">
        <v>188</v>
      </c>
      <c r="B11" s="16"/>
      <c r="C11" s="16" t="s">
        <v>189</v>
      </c>
      <c r="D11" s="16"/>
      <c r="E11" s="16" t="s">
        <v>190</v>
      </c>
      <c r="F11" s="16"/>
      <c r="G11" s="16" t="s">
        <v>191</v>
      </c>
    </row>
    <row r="12" spans="1:7" s="11" customFormat="1" ht="27" customHeight="1">
      <c r="A12" s="15" t="s">
        <v>192</v>
      </c>
      <c r="B12" s="15"/>
      <c r="C12" s="15" t="s">
        <v>192</v>
      </c>
      <c r="D12" s="15"/>
      <c r="E12" s="15" t="s">
        <v>193</v>
      </c>
      <c r="F12" s="15"/>
      <c r="G12" s="17" t="s">
        <v>194</v>
      </c>
    </row>
    <row r="13" spans="1:7" s="11" customFormat="1" ht="27" customHeight="1">
      <c r="A13" s="15"/>
      <c r="B13" s="15"/>
      <c r="C13" s="15"/>
      <c r="D13" s="15"/>
      <c r="E13" s="15" t="s">
        <v>195</v>
      </c>
      <c r="F13" s="15"/>
      <c r="G13" s="17" t="s">
        <v>196</v>
      </c>
    </row>
    <row r="14" spans="1:7" s="11" customFormat="1" ht="27" customHeight="1">
      <c r="A14" s="15"/>
      <c r="B14" s="15"/>
      <c r="C14" s="15"/>
      <c r="D14" s="15"/>
      <c r="E14" s="15" t="s">
        <v>197</v>
      </c>
      <c r="F14" s="15"/>
      <c r="G14" s="17" t="s">
        <v>198</v>
      </c>
    </row>
    <row r="15" spans="1:7" s="11" customFormat="1" ht="27" customHeight="1">
      <c r="A15" s="15"/>
      <c r="B15" s="15"/>
      <c r="C15" s="15"/>
      <c r="D15" s="15"/>
      <c r="E15" s="15" t="s">
        <v>199</v>
      </c>
      <c r="F15" s="15"/>
      <c r="G15" s="17" t="s">
        <v>200</v>
      </c>
    </row>
    <row r="16" spans="1:7" s="11" customFormat="1" ht="27" customHeight="1">
      <c r="A16" s="15"/>
      <c r="B16" s="15"/>
      <c r="C16" s="15"/>
      <c r="D16" s="15"/>
      <c r="E16" s="15" t="s">
        <v>201</v>
      </c>
      <c r="F16" s="15"/>
      <c r="G16" s="17" t="s">
        <v>202</v>
      </c>
    </row>
    <row r="17" spans="1:7" s="11" customFormat="1" ht="27" customHeight="1">
      <c r="A17" s="15"/>
      <c r="B17" s="15"/>
      <c r="C17" s="15"/>
      <c r="D17" s="15"/>
      <c r="E17" s="15" t="s">
        <v>203</v>
      </c>
      <c r="F17" s="15"/>
      <c r="G17" s="17" t="s">
        <v>204</v>
      </c>
    </row>
    <row r="18" spans="1:7" s="11" customFormat="1" ht="27" customHeight="1">
      <c r="A18" s="15"/>
      <c r="B18" s="15"/>
      <c r="C18" s="15"/>
      <c r="D18" s="15"/>
      <c r="E18" s="15" t="s">
        <v>205</v>
      </c>
      <c r="F18" s="15"/>
      <c r="G18" s="17" t="s">
        <v>204</v>
      </c>
    </row>
    <row r="19" spans="1:7" s="11" customFormat="1" ht="27" customHeight="1">
      <c r="A19" s="15"/>
      <c r="B19" s="15"/>
      <c r="C19" s="15"/>
      <c r="D19" s="15"/>
      <c r="E19" s="15" t="s">
        <v>206</v>
      </c>
      <c r="F19" s="15"/>
      <c r="G19" s="17" t="s">
        <v>207</v>
      </c>
    </row>
    <row r="20" spans="1:7" s="11" customFormat="1" ht="27" customHeight="1">
      <c r="A20" s="15"/>
      <c r="B20" s="15"/>
      <c r="C20" s="15"/>
      <c r="D20" s="15"/>
      <c r="E20" s="15" t="s">
        <v>208</v>
      </c>
      <c r="F20" s="15"/>
      <c r="G20" s="17" t="s">
        <v>209</v>
      </c>
    </row>
    <row r="21" spans="1:7" s="11" customFormat="1" ht="27" customHeight="1">
      <c r="A21" s="15"/>
      <c r="B21" s="15"/>
      <c r="C21" s="15"/>
      <c r="D21" s="15"/>
      <c r="E21" s="15" t="s">
        <v>210</v>
      </c>
      <c r="F21" s="15"/>
      <c r="G21" s="17" t="s">
        <v>211</v>
      </c>
    </row>
    <row r="22" spans="1:7" s="11" customFormat="1" ht="27" customHeight="1">
      <c r="A22" s="15"/>
      <c r="B22" s="15"/>
      <c r="C22" s="15"/>
      <c r="D22" s="15"/>
      <c r="E22" s="15" t="s">
        <v>212</v>
      </c>
      <c r="F22" s="15"/>
      <c r="G22" s="17" t="s">
        <v>213</v>
      </c>
    </row>
    <row r="23" spans="1:7" s="11" customFormat="1" ht="27" customHeight="1">
      <c r="A23" s="15"/>
      <c r="B23" s="15"/>
      <c r="C23" s="15"/>
      <c r="D23" s="15"/>
      <c r="E23" s="15" t="s">
        <v>214</v>
      </c>
      <c r="F23" s="15"/>
      <c r="G23" s="17" t="s">
        <v>215</v>
      </c>
    </row>
    <row r="24" spans="1:7" s="11" customFormat="1" ht="27" customHeight="1">
      <c r="A24" s="15"/>
      <c r="B24" s="15"/>
      <c r="C24" s="15" t="s">
        <v>216</v>
      </c>
      <c r="D24" s="15"/>
      <c r="E24" s="15" t="s">
        <v>217</v>
      </c>
      <c r="F24" s="15"/>
      <c r="G24" s="17" t="s">
        <v>218</v>
      </c>
    </row>
    <row r="25" spans="1:7" s="11" customFormat="1" ht="27" customHeight="1">
      <c r="A25" s="15"/>
      <c r="B25" s="15"/>
      <c r="C25" s="15"/>
      <c r="D25" s="15"/>
      <c r="E25" s="15" t="s">
        <v>219</v>
      </c>
      <c r="F25" s="15"/>
      <c r="G25" s="17" t="s">
        <v>218</v>
      </c>
    </row>
    <row r="26" spans="1:7" s="11" customFormat="1" ht="27" customHeight="1">
      <c r="A26" s="15"/>
      <c r="B26" s="15"/>
      <c r="C26" s="15"/>
      <c r="D26" s="15"/>
      <c r="E26" s="15" t="s">
        <v>220</v>
      </c>
      <c r="F26" s="15"/>
      <c r="G26" s="17" t="s">
        <v>218</v>
      </c>
    </row>
    <row r="27" spans="1:7" s="11" customFormat="1" ht="27" customHeight="1">
      <c r="A27" s="15"/>
      <c r="B27" s="15"/>
      <c r="C27" s="15"/>
      <c r="D27" s="15"/>
      <c r="E27" s="15" t="s">
        <v>221</v>
      </c>
      <c r="F27" s="15"/>
      <c r="G27" s="17" t="s">
        <v>218</v>
      </c>
    </row>
    <row r="28" spans="1:7" s="11" customFormat="1" ht="27" customHeight="1">
      <c r="A28" s="15"/>
      <c r="B28" s="15"/>
      <c r="C28" s="15"/>
      <c r="D28" s="15"/>
      <c r="E28" s="15" t="s">
        <v>222</v>
      </c>
      <c r="F28" s="15"/>
      <c r="G28" s="17" t="s">
        <v>223</v>
      </c>
    </row>
    <row r="29" spans="1:7" s="11" customFormat="1" ht="27" customHeight="1">
      <c r="A29" s="15"/>
      <c r="B29" s="15"/>
      <c r="C29" s="15"/>
      <c r="D29" s="15"/>
      <c r="E29" s="15" t="s">
        <v>224</v>
      </c>
      <c r="F29" s="15"/>
      <c r="G29" s="17" t="s">
        <v>218</v>
      </c>
    </row>
    <row r="30" spans="1:7" s="11" customFormat="1" ht="27" customHeight="1">
      <c r="A30" s="15"/>
      <c r="B30" s="15"/>
      <c r="C30" s="15" t="s">
        <v>225</v>
      </c>
      <c r="D30" s="15"/>
      <c r="E30" s="15" t="s">
        <v>226</v>
      </c>
      <c r="F30" s="15"/>
      <c r="G30" s="17" t="s">
        <v>227</v>
      </c>
    </row>
    <row r="31" spans="1:7" s="11" customFormat="1" ht="27" customHeight="1">
      <c r="A31" s="15"/>
      <c r="B31" s="15"/>
      <c r="C31" s="15"/>
      <c r="D31" s="15"/>
      <c r="E31" s="15" t="s">
        <v>228</v>
      </c>
      <c r="F31" s="15"/>
      <c r="G31" s="17" t="s">
        <v>229</v>
      </c>
    </row>
    <row r="32" spans="1:7" s="11" customFormat="1" ht="27" customHeight="1">
      <c r="A32" s="15"/>
      <c r="B32" s="15"/>
      <c r="C32" s="15"/>
      <c r="D32" s="15"/>
      <c r="E32" s="15" t="s">
        <v>230</v>
      </c>
      <c r="F32" s="15"/>
      <c r="G32" s="17" t="s">
        <v>218</v>
      </c>
    </row>
    <row r="33" spans="1:7" s="11" customFormat="1" ht="27" customHeight="1">
      <c r="A33" s="15"/>
      <c r="B33" s="15"/>
      <c r="C33" s="15"/>
      <c r="D33" s="15"/>
      <c r="E33" s="15" t="s">
        <v>231</v>
      </c>
      <c r="F33" s="15"/>
      <c r="G33" s="17" t="s">
        <v>232</v>
      </c>
    </row>
    <row r="34" spans="1:7" s="11" customFormat="1" ht="27" customHeight="1">
      <c r="A34" s="15"/>
      <c r="B34" s="15"/>
      <c r="C34" s="15"/>
      <c r="D34" s="15"/>
      <c r="E34" s="15" t="s">
        <v>233</v>
      </c>
      <c r="F34" s="15"/>
      <c r="G34" s="17" t="s">
        <v>232</v>
      </c>
    </row>
    <row r="35" spans="1:7" s="11" customFormat="1" ht="27" customHeight="1">
      <c r="A35" s="15"/>
      <c r="B35" s="15"/>
      <c r="C35" s="15"/>
      <c r="D35" s="15"/>
      <c r="E35" s="15" t="s">
        <v>234</v>
      </c>
      <c r="F35" s="15"/>
      <c r="G35" s="17" t="s">
        <v>235</v>
      </c>
    </row>
    <row r="36" spans="1:7" s="11" customFormat="1" ht="27" customHeight="1">
      <c r="A36" s="15"/>
      <c r="B36" s="15"/>
      <c r="C36" s="15" t="s">
        <v>236</v>
      </c>
      <c r="D36" s="15"/>
      <c r="E36" s="15" t="s">
        <v>237</v>
      </c>
      <c r="F36" s="15"/>
      <c r="G36" s="17" t="s">
        <v>238</v>
      </c>
    </row>
    <row r="37" spans="1:7" s="11" customFormat="1" ht="27" customHeight="1">
      <c r="A37" s="15"/>
      <c r="B37" s="15"/>
      <c r="C37" s="15"/>
      <c r="D37" s="15"/>
      <c r="E37" s="15" t="s">
        <v>239</v>
      </c>
      <c r="F37" s="15"/>
      <c r="G37" s="17" t="s">
        <v>240</v>
      </c>
    </row>
    <row r="38" spans="1:7" s="11" customFormat="1" ht="27" customHeight="1">
      <c r="A38" s="15" t="s">
        <v>241</v>
      </c>
      <c r="B38" s="15"/>
      <c r="C38" s="15" t="s">
        <v>241</v>
      </c>
      <c r="D38" s="15"/>
      <c r="E38" s="15" t="s">
        <v>242</v>
      </c>
      <c r="F38" s="15"/>
      <c r="G38" s="17" t="s">
        <v>243</v>
      </c>
    </row>
    <row r="39" spans="1:7" s="11" customFormat="1" ht="27" customHeight="1">
      <c r="A39" s="15"/>
      <c r="B39" s="15"/>
      <c r="C39" s="15" t="s">
        <v>244</v>
      </c>
      <c r="D39" s="15"/>
      <c r="E39" s="15" t="s">
        <v>245</v>
      </c>
      <c r="F39" s="15"/>
      <c r="G39" s="17" t="s">
        <v>227</v>
      </c>
    </row>
    <row r="40" spans="1:7" s="11" customFormat="1" ht="27" customHeight="1">
      <c r="A40" s="15"/>
      <c r="B40" s="15"/>
      <c r="C40" s="15"/>
      <c r="D40" s="15"/>
      <c r="E40" s="15" t="s">
        <v>246</v>
      </c>
      <c r="F40" s="15"/>
      <c r="G40" s="17" t="s">
        <v>229</v>
      </c>
    </row>
    <row r="41" spans="1:7" s="11" customFormat="1" ht="27" customHeight="1">
      <c r="A41" s="15"/>
      <c r="B41" s="15"/>
      <c r="C41" s="15"/>
      <c r="D41" s="15"/>
      <c r="E41" s="15" t="s">
        <v>247</v>
      </c>
      <c r="F41" s="15"/>
      <c r="G41" s="17" t="s">
        <v>227</v>
      </c>
    </row>
    <row r="42" spans="1:7" s="11" customFormat="1" ht="27" customHeight="1">
      <c r="A42" s="15"/>
      <c r="B42" s="15"/>
      <c r="C42" s="15"/>
      <c r="D42" s="15"/>
      <c r="E42" s="15" t="s">
        <v>248</v>
      </c>
      <c r="F42" s="15"/>
      <c r="G42" s="17" t="s">
        <v>249</v>
      </c>
    </row>
    <row r="43" spans="1:7" s="11" customFormat="1" ht="27" customHeight="1">
      <c r="A43" s="15"/>
      <c r="B43" s="15"/>
      <c r="C43" s="15"/>
      <c r="D43" s="15"/>
      <c r="E43" s="15" t="s">
        <v>250</v>
      </c>
      <c r="F43" s="15"/>
      <c r="G43" s="17" t="s">
        <v>251</v>
      </c>
    </row>
    <row r="44" spans="1:7" s="11" customFormat="1" ht="27" customHeight="1">
      <c r="A44" s="15"/>
      <c r="B44" s="15"/>
      <c r="C44" s="15"/>
      <c r="D44" s="15"/>
      <c r="E44" s="15" t="s">
        <v>252</v>
      </c>
      <c r="F44" s="15"/>
      <c r="G44" s="17" t="s">
        <v>227</v>
      </c>
    </row>
    <row r="45" spans="1:7" s="11" customFormat="1" ht="27" customHeight="1">
      <c r="A45" s="15"/>
      <c r="B45" s="15"/>
      <c r="C45" s="15"/>
      <c r="D45" s="15"/>
      <c r="E45" s="15" t="s">
        <v>253</v>
      </c>
      <c r="F45" s="15"/>
      <c r="G45" s="17" t="s">
        <v>218</v>
      </c>
    </row>
    <row r="46" spans="1:7" s="11" customFormat="1" ht="27" customHeight="1">
      <c r="A46" s="15"/>
      <c r="B46" s="15"/>
      <c r="C46" s="15"/>
      <c r="D46" s="15"/>
      <c r="E46" s="15" t="s">
        <v>254</v>
      </c>
      <c r="F46" s="15"/>
      <c r="G46" s="17" t="s">
        <v>227</v>
      </c>
    </row>
    <row r="47" spans="1:7" s="11" customFormat="1" ht="27" customHeight="1">
      <c r="A47" s="15"/>
      <c r="B47" s="15"/>
      <c r="C47" s="15"/>
      <c r="D47" s="15"/>
      <c r="E47" s="15" t="s">
        <v>255</v>
      </c>
      <c r="F47" s="15"/>
      <c r="G47" s="17" t="s">
        <v>256</v>
      </c>
    </row>
    <row r="48" spans="1:7" s="11" customFormat="1" ht="27" customHeight="1">
      <c r="A48" s="15"/>
      <c r="B48" s="15"/>
      <c r="C48" s="15"/>
      <c r="D48" s="15"/>
      <c r="E48" s="15" t="s">
        <v>257</v>
      </c>
      <c r="F48" s="15"/>
      <c r="G48" s="17" t="s">
        <v>258</v>
      </c>
    </row>
    <row r="49" spans="1:7" s="11" customFormat="1" ht="27" customHeight="1">
      <c r="A49" s="15" t="s">
        <v>259</v>
      </c>
      <c r="B49" s="15"/>
      <c r="C49" s="15" t="s">
        <v>259</v>
      </c>
      <c r="D49" s="15"/>
      <c r="E49" s="15" t="s">
        <v>260</v>
      </c>
      <c r="F49" s="15"/>
      <c r="G49" s="17" t="s">
        <v>227</v>
      </c>
    </row>
    <row r="50" spans="1:7" s="11" customFormat="1" ht="27" customHeight="1">
      <c r="A50" s="15"/>
      <c r="B50" s="15"/>
      <c r="C50" s="15"/>
      <c r="D50" s="15"/>
      <c r="E50" s="15" t="s">
        <v>261</v>
      </c>
      <c r="F50" s="15"/>
      <c r="G50" s="17" t="s">
        <v>227</v>
      </c>
    </row>
    <row r="51" spans="1:7" s="11" customFormat="1" ht="27" customHeight="1">
      <c r="A51" s="15"/>
      <c r="B51" s="15"/>
      <c r="C51" s="15"/>
      <c r="D51" s="15"/>
      <c r="E51" s="15" t="s">
        <v>262</v>
      </c>
      <c r="F51" s="15"/>
      <c r="G51" s="17" t="s">
        <v>227</v>
      </c>
    </row>
  </sheetData>
  <sheetProtection/>
  <mergeCells count="68">
    <mergeCell ref="A1:G1"/>
    <mergeCell ref="A2:G2"/>
    <mergeCell ref="B3:G3"/>
    <mergeCell ref="A4:G4"/>
    <mergeCell ref="A5:C5"/>
    <mergeCell ref="D5:G5"/>
    <mergeCell ref="A6:C6"/>
    <mergeCell ref="D6:E6"/>
    <mergeCell ref="A7:C7"/>
    <mergeCell ref="D7:G7"/>
    <mergeCell ref="A8:C8"/>
    <mergeCell ref="D8:E8"/>
    <mergeCell ref="A9:C9"/>
    <mergeCell ref="D9:G9"/>
    <mergeCell ref="A10:G10"/>
    <mergeCell ref="A11:B11"/>
    <mergeCell ref="C11:D11"/>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C38:D38"/>
    <mergeCell ref="E38:F38"/>
    <mergeCell ref="E39:F39"/>
    <mergeCell ref="E40:F40"/>
    <mergeCell ref="E41:F41"/>
    <mergeCell ref="E42:F42"/>
    <mergeCell ref="E43:F43"/>
    <mergeCell ref="E44:F44"/>
    <mergeCell ref="E45:F45"/>
    <mergeCell ref="E46:F46"/>
    <mergeCell ref="E47:F47"/>
    <mergeCell ref="E48:F48"/>
    <mergeCell ref="E49:F49"/>
    <mergeCell ref="E50:F50"/>
    <mergeCell ref="E51:F51"/>
    <mergeCell ref="A12:B37"/>
    <mergeCell ref="C12:D23"/>
    <mergeCell ref="C24:D29"/>
    <mergeCell ref="C30:D35"/>
    <mergeCell ref="C36:D37"/>
    <mergeCell ref="A38:B48"/>
    <mergeCell ref="C39:D48"/>
    <mergeCell ref="A49:B51"/>
    <mergeCell ref="C49:D51"/>
  </mergeCells>
  <printOptions/>
  <pageMargins left="0.7479166666666667" right="0.3145833333333333" top="1" bottom="1" header="0.51" footer="0.51"/>
  <pageSetup orientation="portrait" paperSize="9" scale="90"/>
</worksheet>
</file>

<file path=xl/worksheets/sheet13.xml><?xml version="1.0" encoding="utf-8"?>
<worksheet xmlns="http://schemas.openxmlformats.org/spreadsheetml/2006/main" xmlns:r="http://schemas.openxmlformats.org/officeDocument/2006/relationships">
  <dimension ref="A1:E25"/>
  <sheetViews>
    <sheetView zoomScaleSheetLayoutView="100" workbookViewId="0" topLeftCell="A1">
      <selection activeCell="N8" sqref="N8"/>
    </sheetView>
  </sheetViews>
  <sheetFormatPr defaultColWidth="10.28125" defaultRowHeight="13.5" customHeight="1"/>
  <cols>
    <col min="1" max="1" width="12.8515625" style="3" customWidth="1"/>
    <col min="2" max="2" width="11.57421875" style="3" customWidth="1"/>
    <col min="3" max="3" width="26.7109375" style="3" customWidth="1"/>
    <col min="4" max="4" width="14.140625" style="3" customWidth="1"/>
    <col min="5" max="5" width="24.421875" style="3" customWidth="1"/>
    <col min="6" max="16384" width="10.28125" style="3" customWidth="1"/>
  </cols>
  <sheetData>
    <row r="1" spans="1:5" s="1" customFormat="1" ht="39.75" customHeight="1">
      <c r="A1" s="4" t="s">
        <v>263</v>
      </c>
      <c r="B1" s="4"/>
      <c r="C1" s="4"/>
      <c r="D1" s="4"/>
      <c r="E1" s="4"/>
    </row>
    <row r="2" spans="1:5" s="1" customFormat="1" ht="22.5" customHeight="1">
      <c r="A2" s="5" t="s">
        <v>264</v>
      </c>
      <c r="B2" s="5"/>
      <c r="C2" s="5"/>
      <c r="D2" s="5"/>
      <c r="E2" s="5"/>
    </row>
    <row r="3" spans="1:5" s="1" customFormat="1" ht="36.75" customHeight="1">
      <c r="A3" s="6" t="s">
        <v>265</v>
      </c>
      <c r="B3" s="6"/>
      <c r="C3" s="7" t="s">
        <v>266</v>
      </c>
      <c r="D3" s="7"/>
      <c r="E3" s="7"/>
    </row>
    <row r="4" spans="1:5" s="1" customFormat="1" ht="36.75" customHeight="1">
      <c r="A4" s="6" t="s">
        <v>267</v>
      </c>
      <c r="B4" s="6"/>
      <c r="C4" s="6" t="s">
        <v>268</v>
      </c>
      <c r="D4" s="6" t="s">
        <v>269</v>
      </c>
      <c r="E4" s="7" t="s">
        <v>163</v>
      </c>
    </row>
    <row r="5" spans="1:5" s="1" customFormat="1" ht="36.75" customHeight="1">
      <c r="A5" s="6" t="s">
        <v>270</v>
      </c>
      <c r="B5" s="6"/>
      <c r="C5" s="6" t="s">
        <v>271</v>
      </c>
      <c r="D5" s="6" t="s">
        <v>272</v>
      </c>
      <c r="E5" s="6"/>
    </row>
    <row r="6" spans="1:5" s="1" customFormat="1" ht="36.75" customHeight="1">
      <c r="A6" s="6"/>
      <c r="B6" s="6"/>
      <c r="C6" s="6" t="s">
        <v>177</v>
      </c>
      <c r="D6" s="6" t="s">
        <v>272</v>
      </c>
      <c r="E6" s="6"/>
    </row>
    <row r="7" spans="1:5" s="1" customFormat="1" ht="36.75" customHeight="1">
      <c r="A7" s="6"/>
      <c r="B7" s="6"/>
      <c r="C7" s="7" t="s">
        <v>273</v>
      </c>
      <c r="D7" s="7" t="s">
        <v>274</v>
      </c>
      <c r="E7" s="7"/>
    </row>
    <row r="8" spans="1:5" s="1" customFormat="1" ht="36.75" customHeight="1">
      <c r="A8" s="6"/>
      <c r="B8" s="6"/>
      <c r="C8" s="7" t="s">
        <v>30</v>
      </c>
      <c r="D8" s="6" t="s">
        <v>274</v>
      </c>
      <c r="E8" s="6"/>
    </row>
    <row r="9" spans="1:5" s="1" customFormat="1" ht="30.75" customHeight="1">
      <c r="A9" s="8" t="s">
        <v>275</v>
      </c>
      <c r="B9" s="8"/>
      <c r="C9" s="8"/>
      <c r="D9" s="8"/>
      <c r="E9" s="8"/>
    </row>
    <row r="10" spans="1:5" s="1" customFormat="1" ht="159" customHeight="1">
      <c r="A10" s="7" t="s">
        <v>276</v>
      </c>
      <c r="B10" s="7"/>
      <c r="C10" s="7"/>
      <c r="D10" s="7"/>
      <c r="E10" s="7"/>
    </row>
    <row r="11" spans="1:5" s="2" customFormat="1" ht="30.75" customHeight="1">
      <c r="A11" s="9" t="s">
        <v>188</v>
      </c>
      <c r="B11" s="9" t="s">
        <v>189</v>
      </c>
      <c r="C11" s="9" t="s">
        <v>190</v>
      </c>
      <c r="D11" s="9"/>
      <c r="E11" s="9" t="s">
        <v>277</v>
      </c>
    </row>
    <row r="12" spans="1:5" s="2" customFormat="1" ht="36.75" customHeight="1">
      <c r="A12" s="10" t="s">
        <v>236</v>
      </c>
      <c r="B12" s="6" t="s">
        <v>278</v>
      </c>
      <c r="C12" s="7" t="s">
        <v>279</v>
      </c>
      <c r="D12" s="7"/>
      <c r="E12" s="7" t="s">
        <v>280</v>
      </c>
    </row>
    <row r="13" spans="1:5" s="2" customFormat="1" ht="36.75" customHeight="1">
      <c r="A13" s="10"/>
      <c r="B13" s="6"/>
      <c r="C13" s="7" t="s">
        <v>281</v>
      </c>
      <c r="D13" s="7"/>
      <c r="E13" s="7" t="s">
        <v>282</v>
      </c>
    </row>
    <row r="14" spans="1:5" s="2" customFormat="1" ht="36.75" customHeight="1">
      <c r="A14" s="10" t="s">
        <v>192</v>
      </c>
      <c r="B14" s="6" t="s">
        <v>283</v>
      </c>
      <c r="C14" s="7" t="s">
        <v>284</v>
      </c>
      <c r="D14" s="7"/>
      <c r="E14" s="7" t="s">
        <v>285</v>
      </c>
    </row>
    <row r="15" spans="1:5" s="2" customFormat="1" ht="36.75" customHeight="1">
      <c r="A15" s="10"/>
      <c r="B15" s="6"/>
      <c r="C15" s="7" t="s">
        <v>286</v>
      </c>
      <c r="D15" s="7"/>
      <c r="E15" s="7" t="s">
        <v>287</v>
      </c>
    </row>
    <row r="16" spans="1:5" s="2" customFormat="1" ht="36.75" customHeight="1">
      <c r="A16" s="10"/>
      <c r="B16" s="6" t="s">
        <v>216</v>
      </c>
      <c r="C16" s="7" t="s">
        <v>288</v>
      </c>
      <c r="D16" s="7"/>
      <c r="E16" s="7" t="s">
        <v>289</v>
      </c>
    </row>
    <row r="17" spans="1:5" s="2" customFormat="1" ht="36.75" customHeight="1">
      <c r="A17" s="10"/>
      <c r="B17" s="6"/>
      <c r="C17" s="7" t="s">
        <v>290</v>
      </c>
      <c r="D17" s="7"/>
      <c r="E17" s="7" t="s">
        <v>291</v>
      </c>
    </row>
    <row r="18" spans="1:5" s="2" customFormat="1" ht="36.75" customHeight="1">
      <c r="A18" s="10"/>
      <c r="B18" s="6" t="s">
        <v>225</v>
      </c>
      <c r="C18" s="7" t="s">
        <v>292</v>
      </c>
      <c r="D18" s="7"/>
      <c r="E18" s="7" t="s">
        <v>289</v>
      </c>
    </row>
    <row r="19" spans="1:5" s="2" customFormat="1" ht="36.75" customHeight="1">
      <c r="A19" s="10"/>
      <c r="B19" s="6"/>
      <c r="C19" s="7" t="s">
        <v>293</v>
      </c>
      <c r="D19" s="7"/>
      <c r="E19" s="7" t="s">
        <v>294</v>
      </c>
    </row>
    <row r="20" spans="1:5" s="2" customFormat="1" ht="36.75" customHeight="1">
      <c r="A20" s="10" t="s">
        <v>241</v>
      </c>
      <c r="B20" s="6" t="s">
        <v>295</v>
      </c>
      <c r="C20" s="7" t="s">
        <v>242</v>
      </c>
      <c r="D20" s="7"/>
      <c r="E20" s="7" t="s">
        <v>296</v>
      </c>
    </row>
    <row r="21" spans="1:5" s="2" customFormat="1" ht="36.75" customHeight="1">
      <c r="A21" s="10"/>
      <c r="B21" s="6" t="s">
        <v>244</v>
      </c>
      <c r="C21" s="7" t="s">
        <v>245</v>
      </c>
      <c r="D21" s="7"/>
      <c r="E21" s="7" t="s">
        <v>227</v>
      </c>
    </row>
    <row r="22" spans="1:5" s="2" customFormat="1" ht="36.75" customHeight="1">
      <c r="A22" s="10"/>
      <c r="B22" s="6"/>
      <c r="C22" s="7" t="s">
        <v>248</v>
      </c>
      <c r="D22" s="7"/>
      <c r="E22" s="7" t="s">
        <v>249</v>
      </c>
    </row>
    <row r="23" spans="1:5" s="2" customFormat="1" ht="36.75" customHeight="1">
      <c r="A23" s="10"/>
      <c r="B23" s="6"/>
      <c r="C23" s="7" t="s">
        <v>297</v>
      </c>
      <c r="D23" s="7"/>
      <c r="E23" s="7" t="s">
        <v>249</v>
      </c>
    </row>
    <row r="24" spans="1:5" s="2" customFormat="1" ht="36.75" customHeight="1">
      <c r="A24" s="10" t="s">
        <v>259</v>
      </c>
      <c r="B24" s="6" t="s">
        <v>298</v>
      </c>
      <c r="C24" s="7" t="s">
        <v>261</v>
      </c>
      <c r="D24" s="7"/>
      <c r="E24" s="7" t="s">
        <v>227</v>
      </c>
    </row>
    <row r="25" spans="1:5" s="2" customFormat="1" ht="36.75" customHeight="1">
      <c r="A25" s="10"/>
      <c r="B25" s="6"/>
      <c r="C25" s="7" t="s">
        <v>299</v>
      </c>
      <c r="D25" s="7"/>
      <c r="E25" s="7" t="s">
        <v>227</v>
      </c>
    </row>
  </sheetData>
  <sheetProtection/>
  <mergeCells count="37">
    <mergeCell ref="A1:E1"/>
    <mergeCell ref="A2:E2"/>
    <mergeCell ref="A3:B3"/>
    <mergeCell ref="C3:E3"/>
    <mergeCell ref="A4:B4"/>
    <mergeCell ref="D5:E5"/>
    <mergeCell ref="D6:E6"/>
    <mergeCell ref="D7:E7"/>
    <mergeCell ref="D8:E8"/>
    <mergeCell ref="A9:E9"/>
    <mergeCell ref="A10:E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A12:A13"/>
    <mergeCell ref="A14:A19"/>
    <mergeCell ref="A20:A23"/>
    <mergeCell ref="A24:A25"/>
    <mergeCell ref="B12:B13"/>
    <mergeCell ref="B14:B15"/>
    <mergeCell ref="B16:B17"/>
    <mergeCell ref="B18:B19"/>
    <mergeCell ref="B21:B23"/>
    <mergeCell ref="B24:B25"/>
    <mergeCell ref="A5:B8"/>
  </mergeCells>
  <printOptions/>
  <pageMargins left="1.1416666666666666" right="0.5118055555555555" top="0.3541666666666667" bottom="0.3145833333333333" header="0.51" footer="0.51"/>
  <pageSetup orientation="portrait" paperSize="9" scale="80"/>
</worksheet>
</file>

<file path=xl/worksheets/sheet14.xml><?xml version="1.0" encoding="utf-8"?>
<worksheet xmlns="http://schemas.openxmlformats.org/spreadsheetml/2006/main" xmlns:r="http://schemas.openxmlformats.org/officeDocument/2006/relationships">
  <dimension ref="A1:E39"/>
  <sheetViews>
    <sheetView zoomScaleSheetLayoutView="100" workbookViewId="0" topLeftCell="A1">
      <selection activeCell="A1" sqref="A1:IV65536"/>
    </sheetView>
  </sheetViews>
  <sheetFormatPr defaultColWidth="10.28125" defaultRowHeight="13.5" customHeight="1"/>
  <cols>
    <col min="1" max="1" width="12.8515625" style="3" customWidth="1"/>
    <col min="2" max="2" width="17.7109375" style="3" customWidth="1"/>
    <col min="3" max="3" width="26.7109375" style="3" customWidth="1"/>
    <col min="4" max="4" width="14.140625" style="3" customWidth="1"/>
    <col min="5" max="5" width="24.421875" style="3" customWidth="1"/>
    <col min="6" max="16384" width="10.28125" style="3" customWidth="1"/>
  </cols>
  <sheetData>
    <row r="1" spans="1:5" s="1" customFormat="1" ht="39.75" customHeight="1">
      <c r="A1" s="4" t="s">
        <v>263</v>
      </c>
      <c r="B1" s="4"/>
      <c r="C1" s="4"/>
      <c r="D1" s="4"/>
      <c r="E1" s="4"/>
    </row>
    <row r="2" spans="1:5" s="1" customFormat="1" ht="22.5" customHeight="1">
      <c r="A2" s="5" t="s">
        <v>264</v>
      </c>
      <c r="B2" s="5"/>
      <c r="C2" s="5"/>
      <c r="D2" s="5"/>
      <c r="E2" s="5"/>
    </row>
    <row r="3" spans="1:5" s="1" customFormat="1" ht="36.75" customHeight="1">
      <c r="A3" s="6" t="s">
        <v>265</v>
      </c>
      <c r="B3" s="6"/>
      <c r="C3" s="7" t="s">
        <v>300</v>
      </c>
      <c r="D3" s="7"/>
      <c r="E3" s="7"/>
    </row>
    <row r="4" spans="1:5" s="1" customFormat="1" ht="36.75" customHeight="1">
      <c r="A4" s="6" t="s">
        <v>267</v>
      </c>
      <c r="B4" s="6"/>
      <c r="C4" s="6" t="s">
        <v>268</v>
      </c>
      <c r="D4" s="6" t="s">
        <v>269</v>
      </c>
      <c r="E4" s="7" t="s">
        <v>163</v>
      </c>
    </row>
    <row r="5" spans="1:5" s="1" customFormat="1" ht="36.75" customHeight="1">
      <c r="A5" s="6" t="s">
        <v>270</v>
      </c>
      <c r="B5" s="6"/>
      <c r="C5" s="6" t="s">
        <v>271</v>
      </c>
      <c r="D5" s="6" t="s">
        <v>301</v>
      </c>
      <c r="E5" s="6"/>
    </row>
    <row r="6" spans="1:5" s="1" customFormat="1" ht="36.75" customHeight="1">
      <c r="A6" s="6"/>
      <c r="B6" s="6"/>
      <c r="C6" s="6" t="s">
        <v>177</v>
      </c>
      <c r="D6" s="6" t="s">
        <v>301</v>
      </c>
      <c r="E6" s="6"/>
    </row>
    <row r="7" spans="1:5" s="1" customFormat="1" ht="36.75" customHeight="1">
      <c r="A7" s="6"/>
      <c r="B7" s="6"/>
      <c r="C7" s="7" t="s">
        <v>273</v>
      </c>
      <c r="D7" s="7" t="s">
        <v>274</v>
      </c>
      <c r="E7" s="7"/>
    </row>
    <row r="8" spans="1:5" s="1" customFormat="1" ht="36.75" customHeight="1">
      <c r="A8" s="6"/>
      <c r="B8" s="6"/>
      <c r="C8" s="7" t="s">
        <v>30</v>
      </c>
      <c r="D8" s="6" t="s">
        <v>274</v>
      </c>
      <c r="E8" s="6"/>
    </row>
    <row r="9" spans="1:5" s="1" customFormat="1" ht="30.75" customHeight="1">
      <c r="A9" s="8" t="s">
        <v>275</v>
      </c>
      <c r="B9" s="8"/>
      <c r="C9" s="8"/>
      <c r="D9" s="8"/>
      <c r="E9" s="8"/>
    </row>
    <row r="10" spans="1:5" s="1" customFormat="1" ht="159" customHeight="1">
      <c r="A10" s="7" t="s">
        <v>276</v>
      </c>
      <c r="B10" s="7"/>
      <c r="C10" s="7"/>
      <c r="D10" s="7"/>
      <c r="E10" s="7"/>
    </row>
    <row r="11" spans="1:5" s="2" customFormat="1" ht="30.75" customHeight="1">
      <c r="A11" s="9" t="s">
        <v>188</v>
      </c>
      <c r="B11" s="9" t="s">
        <v>189</v>
      </c>
      <c r="C11" s="9" t="s">
        <v>190</v>
      </c>
      <c r="D11" s="9"/>
      <c r="E11" s="9" t="s">
        <v>277</v>
      </c>
    </row>
    <row r="12" spans="1:5" s="2" customFormat="1" ht="36.75" customHeight="1">
      <c r="A12" s="10" t="s">
        <v>236</v>
      </c>
      <c r="B12" s="6" t="s">
        <v>278</v>
      </c>
      <c r="C12" s="7" t="s">
        <v>279</v>
      </c>
      <c r="D12" s="7"/>
      <c r="E12" s="7" t="s">
        <v>302</v>
      </c>
    </row>
    <row r="13" spans="1:5" s="2" customFormat="1" ht="36.75" customHeight="1">
      <c r="A13" s="10"/>
      <c r="B13" s="6"/>
      <c r="C13" s="7" t="s">
        <v>281</v>
      </c>
      <c r="D13" s="7"/>
      <c r="E13" s="7" t="s">
        <v>303</v>
      </c>
    </row>
    <row r="14" spans="1:5" s="2" customFormat="1" ht="36.75" customHeight="1">
      <c r="A14" s="10"/>
      <c r="B14" s="6"/>
      <c r="C14" s="7" t="s">
        <v>304</v>
      </c>
      <c r="D14" s="7"/>
      <c r="E14" s="7" t="s">
        <v>302</v>
      </c>
    </row>
    <row r="15" spans="1:5" s="2" customFormat="1" ht="36.75" customHeight="1">
      <c r="A15" s="10"/>
      <c r="B15" s="6"/>
      <c r="C15" s="7" t="s">
        <v>305</v>
      </c>
      <c r="D15" s="7"/>
      <c r="E15" s="7" t="s">
        <v>306</v>
      </c>
    </row>
    <row r="16" spans="1:5" s="2" customFormat="1" ht="36.75" customHeight="1">
      <c r="A16" s="10"/>
      <c r="B16" s="6"/>
      <c r="C16" s="7" t="s">
        <v>307</v>
      </c>
      <c r="D16" s="7"/>
      <c r="E16" s="7" t="s">
        <v>308</v>
      </c>
    </row>
    <row r="17" spans="1:5" s="2" customFormat="1" ht="36.75" customHeight="1">
      <c r="A17" s="10"/>
      <c r="B17" s="6"/>
      <c r="C17" s="7" t="s">
        <v>309</v>
      </c>
      <c r="D17" s="7"/>
      <c r="E17" s="7" t="s">
        <v>306</v>
      </c>
    </row>
    <row r="18" spans="1:5" s="2" customFormat="1" ht="36.75" customHeight="1">
      <c r="A18" s="10" t="s">
        <v>192</v>
      </c>
      <c r="B18" s="6" t="s">
        <v>283</v>
      </c>
      <c r="C18" s="7" t="s">
        <v>310</v>
      </c>
      <c r="D18" s="7"/>
      <c r="E18" s="7" t="s">
        <v>285</v>
      </c>
    </row>
    <row r="19" spans="1:5" s="2" customFormat="1" ht="36.75" customHeight="1">
      <c r="A19" s="10"/>
      <c r="B19" s="6"/>
      <c r="C19" s="7" t="s">
        <v>286</v>
      </c>
      <c r="D19" s="7"/>
      <c r="E19" s="7" t="s">
        <v>311</v>
      </c>
    </row>
    <row r="20" spans="1:5" s="2" customFormat="1" ht="36.75" customHeight="1">
      <c r="A20" s="10"/>
      <c r="B20" s="6"/>
      <c r="C20" s="7" t="s">
        <v>312</v>
      </c>
      <c r="D20" s="7"/>
      <c r="E20" s="7" t="s">
        <v>313</v>
      </c>
    </row>
    <row r="21" spans="1:5" s="2" customFormat="1" ht="36.75" customHeight="1">
      <c r="A21" s="10"/>
      <c r="B21" s="6"/>
      <c r="C21" s="7" t="s">
        <v>314</v>
      </c>
      <c r="D21" s="7"/>
      <c r="E21" s="7" t="s">
        <v>315</v>
      </c>
    </row>
    <row r="22" spans="1:5" s="2" customFormat="1" ht="36.75" customHeight="1">
      <c r="A22" s="10"/>
      <c r="B22" s="6"/>
      <c r="C22" s="7" t="s">
        <v>316</v>
      </c>
      <c r="D22" s="7"/>
      <c r="E22" s="7" t="s">
        <v>317</v>
      </c>
    </row>
    <row r="23" spans="1:5" s="2" customFormat="1" ht="36.75" customHeight="1">
      <c r="A23" s="10"/>
      <c r="B23" s="6"/>
      <c r="C23" s="7" t="s">
        <v>318</v>
      </c>
      <c r="D23" s="7"/>
      <c r="E23" s="7" t="s">
        <v>319</v>
      </c>
    </row>
    <row r="24" spans="1:5" s="2" customFormat="1" ht="36.75" customHeight="1">
      <c r="A24" s="10"/>
      <c r="B24" s="6"/>
      <c r="C24" s="7" t="s">
        <v>320</v>
      </c>
      <c r="D24" s="7"/>
      <c r="E24" s="7" t="s">
        <v>321</v>
      </c>
    </row>
    <row r="25" spans="1:5" s="2" customFormat="1" ht="36.75" customHeight="1">
      <c r="A25" s="10"/>
      <c r="B25" s="6"/>
      <c r="C25" s="7" t="s">
        <v>322</v>
      </c>
      <c r="D25" s="7"/>
      <c r="E25" s="7" t="s">
        <v>315</v>
      </c>
    </row>
    <row r="26" spans="1:5" s="2" customFormat="1" ht="36.75" customHeight="1">
      <c r="A26" s="10"/>
      <c r="B26" s="6"/>
      <c r="C26" s="7" t="s">
        <v>323</v>
      </c>
      <c r="D26" s="7"/>
      <c r="E26" s="7" t="s">
        <v>324</v>
      </c>
    </row>
    <row r="27" spans="1:5" s="2" customFormat="1" ht="36.75" customHeight="1">
      <c r="A27" s="10"/>
      <c r="B27" s="6" t="s">
        <v>216</v>
      </c>
      <c r="C27" s="7" t="s">
        <v>288</v>
      </c>
      <c r="D27" s="7"/>
      <c r="E27" s="7" t="s">
        <v>289</v>
      </c>
    </row>
    <row r="28" spans="1:5" s="2" customFormat="1" ht="36.75" customHeight="1">
      <c r="A28" s="10"/>
      <c r="B28" s="6"/>
      <c r="C28" s="7" t="s">
        <v>290</v>
      </c>
      <c r="D28" s="7"/>
      <c r="E28" s="7" t="s">
        <v>291</v>
      </c>
    </row>
    <row r="29" spans="1:5" s="2" customFormat="1" ht="36.75" customHeight="1">
      <c r="A29" s="10"/>
      <c r="B29" s="6"/>
      <c r="C29" s="7" t="s">
        <v>325</v>
      </c>
      <c r="D29" s="7"/>
      <c r="E29" s="7" t="s">
        <v>326</v>
      </c>
    </row>
    <row r="30" spans="1:5" s="2" customFormat="1" ht="36.75" customHeight="1">
      <c r="A30" s="10"/>
      <c r="B30" s="6" t="s">
        <v>225</v>
      </c>
      <c r="C30" s="7" t="s">
        <v>292</v>
      </c>
      <c r="D30" s="7"/>
      <c r="E30" s="7" t="s">
        <v>294</v>
      </c>
    </row>
    <row r="31" spans="1:5" s="2" customFormat="1" ht="36.75" customHeight="1">
      <c r="A31" s="10"/>
      <c r="B31" s="6"/>
      <c r="C31" s="7" t="s">
        <v>327</v>
      </c>
      <c r="D31" s="7"/>
      <c r="E31" s="7" t="s">
        <v>294</v>
      </c>
    </row>
    <row r="32" spans="1:5" s="2" customFormat="1" ht="36.75" customHeight="1">
      <c r="A32" s="10"/>
      <c r="B32" s="6"/>
      <c r="C32" s="7" t="s">
        <v>231</v>
      </c>
      <c r="D32" s="7"/>
      <c r="E32" s="7" t="s">
        <v>232</v>
      </c>
    </row>
    <row r="33" spans="1:5" s="2" customFormat="1" ht="36.75" customHeight="1">
      <c r="A33" s="10" t="s">
        <v>241</v>
      </c>
      <c r="B33" s="6" t="s">
        <v>295</v>
      </c>
      <c r="C33" s="7" t="s">
        <v>242</v>
      </c>
      <c r="D33" s="7"/>
      <c r="E33" s="7" t="s">
        <v>296</v>
      </c>
    </row>
    <row r="34" spans="1:5" s="2" customFormat="1" ht="36.75" customHeight="1">
      <c r="A34" s="10"/>
      <c r="B34" s="6" t="s">
        <v>244</v>
      </c>
      <c r="C34" s="7" t="s">
        <v>245</v>
      </c>
      <c r="D34" s="7"/>
      <c r="E34" s="7" t="s">
        <v>227</v>
      </c>
    </row>
    <row r="35" spans="1:5" s="2" customFormat="1" ht="36.75" customHeight="1">
      <c r="A35" s="10"/>
      <c r="B35" s="6"/>
      <c r="C35" s="7" t="s">
        <v>248</v>
      </c>
      <c r="D35" s="7"/>
      <c r="E35" s="7" t="s">
        <v>249</v>
      </c>
    </row>
    <row r="36" spans="1:5" s="2" customFormat="1" ht="36.75" customHeight="1">
      <c r="A36" s="10"/>
      <c r="B36" s="6"/>
      <c r="C36" s="7" t="s">
        <v>297</v>
      </c>
      <c r="D36" s="7"/>
      <c r="E36" s="7" t="s">
        <v>249</v>
      </c>
    </row>
    <row r="37" spans="1:5" s="2" customFormat="1" ht="36.75" customHeight="1">
      <c r="A37" s="10"/>
      <c r="B37" s="6"/>
      <c r="C37" s="7" t="s">
        <v>328</v>
      </c>
      <c r="D37" s="7"/>
      <c r="E37" s="7" t="s">
        <v>229</v>
      </c>
    </row>
    <row r="38" spans="1:5" s="2" customFormat="1" ht="36.75" customHeight="1">
      <c r="A38" s="10" t="s">
        <v>259</v>
      </c>
      <c r="B38" s="6" t="s">
        <v>298</v>
      </c>
      <c r="C38" s="7" t="s">
        <v>261</v>
      </c>
      <c r="D38" s="7"/>
      <c r="E38" s="7" t="s">
        <v>227</v>
      </c>
    </row>
    <row r="39" spans="1:5" s="2" customFormat="1" ht="36.75" customHeight="1">
      <c r="A39" s="10"/>
      <c r="B39" s="6"/>
      <c r="C39" s="7" t="s">
        <v>299</v>
      </c>
      <c r="D39" s="7"/>
      <c r="E39" s="7" t="s">
        <v>227</v>
      </c>
    </row>
  </sheetData>
  <sheetProtection/>
  <mergeCells count="51">
    <mergeCell ref="A1:E1"/>
    <mergeCell ref="A2:E2"/>
    <mergeCell ref="A3:B3"/>
    <mergeCell ref="C3:E3"/>
    <mergeCell ref="A4:B4"/>
    <mergeCell ref="D5:E5"/>
    <mergeCell ref="D6:E6"/>
    <mergeCell ref="D7:E7"/>
    <mergeCell ref="D8:E8"/>
    <mergeCell ref="A9:E9"/>
    <mergeCell ref="A10:E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A12:A17"/>
    <mergeCell ref="A18:A32"/>
    <mergeCell ref="A33:A37"/>
    <mergeCell ref="A38:A39"/>
    <mergeCell ref="B12:B17"/>
    <mergeCell ref="B18:B26"/>
    <mergeCell ref="B27:B29"/>
    <mergeCell ref="B30:B32"/>
    <mergeCell ref="B34:B37"/>
    <mergeCell ref="B38:B39"/>
    <mergeCell ref="A5:B8"/>
  </mergeCells>
  <printOptions/>
  <pageMargins left="0.75" right="0.75" top="1" bottom="1" header="0.51" footer="0.51"/>
  <pageSetup orientation="portrait" paperSize="9" scale="90"/>
</worksheet>
</file>

<file path=xl/worksheets/sheet15.xml><?xml version="1.0" encoding="utf-8"?>
<worksheet xmlns="http://schemas.openxmlformats.org/spreadsheetml/2006/main" xmlns:r="http://schemas.openxmlformats.org/officeDocument/2006/relationships">
  <dimension ref="A1:E20"/>
  <sheetViews>
    <sheetView tabSelected="1" zoomScaleSheetLayoutView="100" workbookViewId="0" topLeftCell="A1">
      <selection activeCell="J7" sqref="J7"/>
    </sheetView>
  </sheetViews>
  <sheetFormatPr defaultColWidth="10.28125" defaultRowHeight="13.5" customHeight="1"/>
  <cols>
    <col min="1" max="1" width="12.8515625" style="3" customWidth="1"/>
    <col min="2" max="2" width="17.7109375" style="3" customWidth="1"/>
    <col min="3" max="3" width="26.7109375" style="3" customWidth="1"/>
    <col min="4" max="4" width="14.140625" style="3" customWidth="1"/>
    <col min="5" max="5" width="24.421875" style="3" customWidth="1"/>
    <col min="6" max="16384" width="10.28125" style="3" customWidth="1"/>
  </cols>
  <sheetData>
    <row r="1" spans="1:5" s="1" customFormat="1" ht="39.75" customHeight="1">
      <c r="A1" s="4" t="s">
        <v>263</v>
      </c>
      <c r="B1" s="4"/>
      <c r="C1" s="4"/>
      <c r="D1" s="4"/>
      <c r="E1" s="4"/>
    </row>
    <row r="2" spans="1:5" s="1" customFormat="1" ht="22.5" customHeight="1">
      <c r="A2" s="5" t="s">
        <v>264</v>
      </c>
      <c r="B2" s="5"/>
      <c r="C2" s="5"/>
      <c r="D2" s="5"/>
      <c r="E2" s="5"/>
    </row>
    <row r="3" spans="1:5" s="1" customFormat="1" ht="36.75" customHeight="1">
      <c r="A3" s="6" t="s">
        <v>265</v>
      </c>
      <c r="B3" s="6"/>
      <c r="C3" s="7" t="s">
        <v>329</v>
      </c>
      <c r="D3" s="7"/>
      <c r="E3" s="7"/>
    </row>
    <row r="4" spans="1:5" s="1" customFormat="1" ht="36.75" customHeight="1">
      <c r="A4" s="6" t="s">
        <v>267</v>
      </c>
      <c r="B4" s="6"/>
      <c r="C4" s="6" t="s">
        <v>268</v>
      </c>
      <c r="D4" s="6" t="s">
        <v>269</v>
      </c>
      <c r="E4" s="7" t="s">
        <v>163</v>
      </c>
    </row>
    <row r="5" spans="1:5" s="1" customFormat="1" ht="36.75" customHeight="1">
      <c r="A5" s="6" t="s">
        <v>270</v>
      </c>
      <c r="B5" s="6"/>
      <c r="C5" s="6" t="s">
        <v>271</v>
      </c>
      <c r="D5" s="6" t="s">
        <v>330</v>
      </c>
      <c r="E5" s="6"/>
    </row>
    <row r="6" spans="1:5" s="1" customFormat="1" ht="36.75" customHeight="1">
      <c r="A6" s="6"/>
      <c r="B6" s="6"/>
      <c r="C6" s="6" t="s">
        <v>177</v>
      </c>
      <c r="D6" s="6" t="s">
        <v>330</v>
      </c>
      <c r="E6" s="6"/>
    </row>
    <row r="7" spans="1:5" s="1" customFormat="1" ht="36.75" customHeight="1">
      <c r="A7" s="6"/>
      <c r="B7" s="6"/>
      <c r="C7" s="7" t="s">
        <v>273</v>
      </c>
      <c r="D7" s="7" t="s">
        <v>274</v>
      </c>
      <c r="E7" s="7"/>
    </row>
    <row r="8" spans="1:5" s="1" customFormat="1" ht="36.75" customHeight="1">
      <c r="A8" s="6"/>
      <c r="B8" s="6"/>
      <c r="C8" s="7" t="s">
        <v>30</v>
      </c>
      <c r="D8" s="6" t="s">
        <v>274</v>
      </c>
      <c r="E8" s="6"/>
    </row>
    <row r="9" spans="1:5" s="1" customFormat="1" ht="30.75" customHeight="1">
      <c r="A9" s="8" t="s">
        <v>275</v>
      </c>
      <c r="B9" s="8"/>
      <c r="C9" s="8"/>
      <c r="D9" s="8"/>
      <c r="E9" s="8"/>
    </row>
    <row r="10" spans="1:5" s="1" customFormat="1" ht="159" customHeight="1">
      <c r="A10" s="7" t="s">
        <v>331</v>
      </c>
      <c r="B10" s="7"/>
      <c r="C10" s="7"/>
      <c r="D10" s="7"/>
      <c r="E10" s="7"/>
    </row>
    <row r="11" spans="1:5" s="2" customFormat="1" ht="30.75" customHeight="1">
      <c r="A11" s="9" t="s">
        <v>188</v>
      </c>
      <c r="B11" s="9" t="s">
        <v>189</v>
      </c>
      <c r="C11" s="9" t="s">
        <v>190</v>
      </c>
      <c r="D11" s="9"/>
      <c r="E11" s="9" t="s">
        <v>277</v>
      </c>
    </row>
    <row r="12" spans="1:5" s="2" customFormat="1" ht="36.75" customHeight="1">
      <c r="A12" s="10" t="s">
        <v>236</v>
      </c>
      <c r="B12" s="6" t="s">
        <v>278</v>
      </c>
      <c r="C12" s="7" t="s">
        <v>332</v>
      </c>
      <c r="D12" s="7"/>
      <c r="E12" s="7" t="s">
        <v>333</v>
      </c>
    </row>
    <row r="13" spans="1:5" s="2" customFormat="1" ht="36.75" customHeight="1">
      <c r="A13" s="10"/>
      <c r="B13" s="6"/>
      <c r="C13" s="7" t="s">
        <v>334</v>
      </c>
      <c r="D13" s="7"/>
      <c r="E13" s="7" t="s">
        <v>335</v>
      </c>
    </row>
    <row r="14" spans="1:5" s="2" customFormat="1" ht="36.75" customHeight="1">
      <c r="A14" s="10" t="s">
        <v>192</v>
      </c>
      <c r="B14" s="6" t="s">
        <v>283</v>
      </c>
      <c r="C14" s="7" t="s">
        <v>336</v>
      </c>
      <c r="D14" s="7"/>
      <c r="E14" s="7" t="s">
        <v>313</v>
      </c>
    </row>
    <row r="15" spans="1:5" s="2" customFormat="1" ht="36.75" customHeight="1">
      <c r="A15" s="10"/>
      <c r="B15" s="6"/>
      <c r="C15" s="7" t="s">
        <v>337</v>
      </c>
      <c r="D15" s="7"/>
      <c r="E15" s="7" t="s">
        <v>338</v>
      </c>
    </row>
    <row r="16" spans="1:5" s="2" customFormat="1" ht="36.75" customHeight="1">
      <c r="A16" s="10"/>
      <c r="B16" s="6" t="s">
        <v>216</v>
      </c>
      <c r="C16" s="7" t="s">
        <v>339</v>
      </c>
      <c r="D16" s="7"/>
      <c r="E16" s="7" t="s">
        <v>223</v>
      </c>
    </row>
    <row r="17" spans="1:5" s="2" customFormat="1" ht="36.75" customHeight="1">
      <c r="A17" s="10"/>
      <c r="B17" s="6" t="s">
        <v>225</v>
      </c>
      <c r="C17" s="7" t="s">
        <v>340</v>
      </c>
      <c r="D17" s="7"/>
      <c r="E17" s="7" t="s">
        <v>341</v>
      </c>
    </row>
    <row r="18" spans="1:5" s="2" customFormat="1" ht="36.75" customHeight="1">
      <c r="A18" s="10" t="s">
        <v>241</v>
      </c>
      <c r="B18" s="6" t="s">
        <v>244</v>
      </c>
      <c r="C18" s="7" t="s">
        <v>242</v>
      </c>
      <c r="D18" s="7"/>
      <c r="E18" s="7" t="s">
        <v>342</v>
      </c>
    </row>
    <row r="19" spans="1:5" s="2" customFormat="1" ht="36.75" customHeight="1">
      <c r="A19" s="10"/>
      <c r="B19" s="6"/>
      <c r="C19" s="7" t="s">
        <v>343</v>
      </c>
      <c r="D19" s="7"/>
      <c r="E19" s="7" t="s">
        <v>227</v>
      </c>
    </row>
    <row r="20" spans="1:5" s="2" customFormat="1" ht="36.75" customHeight="1">
      <c r="A20" s="10" t="s">
        <v>259</v>
      </c>
      <c r="B20" s="6" t="s">
        <v>298</v>
      </c>
      <c r="C20" s="7" t="s">
        <v>299</v>
      </c>
      <c r="D20" s="7"/>
      <c r="E20" s="7" t="s">
        <v>227</v>
      </c>
    </row>
  </sheetData>
  <sheetProtection/>
  <mergeCells count="28">
    <mergeCell ref="A1:E1"/>
    <mergeCell ref="A2:E2"/>
    <mergeCell ref="A3:B3"/>
    <mergeCell ref="C3:E3"/>
    <mergeCell ref="A4:B4"/>
    <mergeCell ref="D5:E5"/>
    <mergeCell ref="D6:E6"/>
    <mergeCell ref="D7:E7"/>
    <mergeCell ref="D8:E8"/>
    <mergeCell ref="A9:E9"/>
    <mergeCell ref="A10:E10"/>
    <mergeCell ref="C11:D11"/>
    <mergeCell ref="C12:D12"/>
    <mergeCell ref="C13:D13"/>
    <mergeCell ref="C14:D14"/>
    <mergeCell ref="C15:D15"/>
    <mergeCell ref="C16:D16"/>
    <mergeCell ref="C17:D17"/>
    <mergeCell ref="C18:D18"/>
    <mergeCell ref="C19:D19"/>
    <mergeCell ref="C20:D20"/>
    <mergeCell ref="A12:A13"/>
    <mergeCell ref="A14:A17"/>
    <mergeCell ref="A18:A19"/>
    <mergeCell ref="B12:B13"/>
    <mergeCell ref="B14:B15"/>
    <mergeCell ref="B18:B19"/>
    <mergeCell ref="A5:B8"/>
  </mergeCells>
  <printOptions/>
  <pageMargins left="0.75" right="0.75" top="0.66875" bottom="0.3541666666666667" header="0.51" footer="0.51"/>
  <pageSetup orientation="portrait" paperSize="9" scale="90"/>
</worksheet>
</file>

<file path=xl/worksheets/sheet2.xml><?xml version="1.0" encoding="utf-8"?>
<worksheet xmlns="http://schemas.openxmlformats.org/spreadsheetml/2006/main" xmlns:r="http://schemas.openxmlformats.org/officeDocument/2006/relationships">
  <dimension ref="A2:O25"/>
  <sheetViews>
    <sheetView showGridLines="0" workbookViewId="0" topLeftCell="A1">
      <selection activeCell="B14" sqref="B14"/>
    </sheetView>
  </sheetViews>
  <sheetFormatPr defaultColWidth="9.140625" defaultRowHeight="12.75" customHeight="1"/>
  <cols>
    <col min="1" max="1" width="15.7109375" style="20" customWidth="1"/>
    <col min="2" max="2" width="27.7109375" style="20" customWidth="1"/>
    <col min="3" max="3" width="12.28125" style="20" customWidth="1"/>
    <col min="4" max="4" width="11.421875" style="20" customWidth="1"/>
    <col min="5" max="5" width="12.140625" style="20" customWidth="1"/>
    <col min="6" max="6" width="12.7109375" style="20" customWidth="1"/>
    <col min="7" max="7" width="12.00390625" style="20" customWidth="1"/>
    <col min="8" max="8" width="12.57421875" style="20" customWidth="1"/>
    <col min="9" max="9" width="11.28125" style="20" customWidth="1"/>
    <col min="10" max="10" width="10.7109375" style="20" customWidth="1"/>
    <col min="11" max="11" width="11.8515625" style="20" customWidth="1"/>
    <col min="12" max="12" width="11.28125" style="20" customWidth="1"/>
    <col min="13" max="13" width="9.57421875" style="20" customWidth="1"/>
    <col min="14" max="14" width="10.8515625" style="20" customWidth="1"/>
    <col min="15" max="15" width="12.00390625" style="20" customWidth="1"/>
    <col min="16" max="16" width="9.140625" style="20" customWidth="1"/>
  </cols>
  <sheetData>
    <row r="1" s="20" customFormat="1" ht="21" customHeight="1"/>
    <row r="2" spans="1:15" s="20" customFormat="1" ht="29.25" customHeight="1">
      <c r="A2" s="28" t="s">
        <v>25</v>
      </c>
      <c r="B2" s="28"/>
      <c r="C2" s="28"/>
      <c r="D2" s="28"/>
      <c r="E2" s="28"/>
      <c r="F2" s="28"/>
      <c r="G2" s="28"/>
      <c r="H2" s="28"/>
      <c r="I2" s="28"/>
      <c r="J2" s="28"/>
      <c r="K2" s="28"/>
      <c r="L2" s="28"/>
      <c r="M2" s="28"/>
      <c r="N2" s="28"/>
      <c r="O2" s="28"/>
    </row>
    <row r="3" spans="1:15" s="20" customFormat="1" ht="27.75" customHeight="1">
      <c r="A3" s="37" t="s">
        <v>26</v>
      </c>
      <c r="B3" s="43"/>
      <c r="C3" s="43"/>
      <c r="D3" s="43"/>
      <c r="E3" s="43"/>
      <c r="F3" s="43"/>
      <c r="G3" s="43"/>
      <c r="H3" s="43"/>
      <c r="I3" s="43"/>
      <c r="J3" s="43"/>
      <c r="K3" s="43"/>
      <c r="L3" s="43"/>
      <c r="M3" s="43"/>
      <c r="N3" s="43"/>
      <c r="O3" s="34" t="s">
        <v>2</v>
      </c>
    </row>
    <row r="4" spans="1:15" s="20" customFormat="1" ht="17.25" customHeight="1">
      <c r="A4" s="23" t="s">
        <v>27</v>
      </c>
      <c r="B4" s="23" t="s">
        <v>28</v>
      </c>
      <c r="C4" s="73" t="s">
        <v>29</v>
      </c>
      <c r="D4" s="44" t="s">
        <v>30</v>
      </c>
      <c r="E4" s="23" t="s">
        <v>31</v>
      </c>
      <c r="F4" s="23"/>
      <c r="G4" s="23"/>
      <c r="H4" s="23"/>
      <c r="I4" s="72" t="s">
        <v>32</v>
      </c>
      <c r="J4" s="72" t="s">
        <v>33</v>
      </c>
      <c r="K4" s="72" t="s">
        <v>34</v>
      </c>
      <c r="L4" s="72" t="s">
        <v>35</v>
      </c>
      <c r="M4" s="72" t="s">
        <v>36</v>
      </c>
      <c r="N4" s="72" t="s">
        <v>37</v>
      </c>
      <c r="O4" s="44" t="s">
        <v>38</v>
      </c>
    </row>
    <row r="5" spans="1:15" s="20" customFormat="1" ht="58.5" customHeight="1">
      <c r="A5" s="23"/>
      <c r="B5" s="23"/>
      <c r="C5" s="74"/>
      <c r="D5" s="44"/>
      <c r="E5" s="44" t="s">
        <v>39</v>
      </c>
      <c r="F5" s="44" t="s">
        <v>40</v>
      </c>
      <c r="G5" s="44" t="s">
        <v>41</v>
      </c>
      <c r="H5" s="44" t="s">
        <v>42</v>
      </c>
      <c r="I5" s="72"/>
      <c r="J5" s="72"/>
      <c r="K5" s="72"/>
      <c r="L5" s="72"/>
      <c r="M5" s="72"/>
      <c r="N5" s="72"/>
      <c r="O5" s="44"/>
    </row>
    <row r="6" spans="1:15" s="20" customFormat="1" ht="21" customHeight="1">
      <c r="A6" s="52" t="s">
        <v>43</v>
      </c>
      <c r="B6" s="52" t="s">
        <v>43</v>
      </c>
      <c r="C6" s="52">
        <v>1</v>
      </c>
      <c r="D6" s="52">
        <f aca="true" t="shared" si="0" ref="D6:G6">C6+1</f>
        <v>2</v>
      </c>
      <c r="E6" s="52">
        <f t="shared" si="0"/>
        <v>3</v>
      </c>
      <c r="F6" s="52">
        <f t="shared" si="0"/>
        <v>4</v>
      </c>
      <c r="G6" s="52">
        <f t="shared" si="0"/>
        <v>5</v>
      </c>
      <c r="H6" s="52">
        <v>2</v>
      </c>
      <c r="I6" s="52">
        <f aca="true" t="shared" si="1" ref="I6:O6">H6+1</f>
        <v>3</v>
      </c>
      <c r="J6" s="52">
        <f t="shared" si="1"/>
        <v>4</v>
      </c>
      <c r="K6" s="52">
        <f t="shared" si="1"/>
        <v>5</v>
      </c>
      <c r="L6" s="52">
        <f t="shared" si="1"/>
        <v>6</v>
      </c>
      <c r="M6" s="52">
        <f t="shared" si="1"/>
        <v>7</v>
      </c>
      <c r="N6" s="52">
        <f t="shared" si="1"/>
        <v>8</v>
      </c>
      <c r="O6" s="52">
        <f t="shared" si="1"/>
        <v>9</v>
      </c>
    </row>
    <row r="7" spans="1:15" s="20" customFormat="1" ht="27" customHeight="1">
      <c r="A7" s="24"/>
      <c r="B7" s="75" t="s">
        <v>29</v>
      </c>
      <c r="C7" s="49">
        <v>1739.471724</v>
      </c>
      <c r="D7" s="49">
        <v>74.097062</v>
      </c>
      <c r="E7" s="49">
        <v>1534.973486</v>
      </c>
      <c r="F7" s="49">
        <v>1534.973486</v>
      </c>
      <c r="G7" s="39"/>
      <c r="H7" s="39"/>
      <c r="I7" s="49"/>
      <c r="J7" s="49"/>
      <c r="K7" s="49"/>
      <c r="L7" s="49"/>
      <c r="M7" s="49"/>
      <c r="N7" s="49">
        <v>130.401176</v>
      </c>
      <c r="O7" s="49"/>
    </row>
    <row r="8" spans="1:15" s="20" customFormat="1" ht="27" customHeight="1">
      <c r="A8" s="24" t="s">
        <v>44</v>
      </c>
      <c r="B8" s="75" t="s">
        <v>45</v>
      </c>
      <c r="C8" s="49">
        <v>1382.832148</v>
      </c>
      <c r="D8" s="49">
        <v>74.097062</v>
      </c>
      <c r="E8" s="49">
        <v>1308.735086</v>
      </c>
      <c r="F8" s="49">
        <v>1308.735086</v>
      </c>
      <c r="G8" s="39"/>
      <c r="H8" s="39"/>
      <c r="I8" s="49"/>
      <c r="J8" s="49"/>
      <c r="K8" s="49"/>
      <c r="L8" s="49"/>
      <c r="M8" s="49"/>
      <c r="N8" s="49"/>
      <c r="O8" s="49"/>
    </row>
    <row r="9" spans="1:15" s="20" customFormat="1" ht="27" customHeight="1">
      <c r="A9" s="24" t="s">
        <v>46</v>
      </c>
      <c r="B9" s="75" t="s">
        <v>47</v>
      </c>
      <c r="C9" s="49">
        <v>1382.832148</v>
      </c>
      <c r="D9" s="49">
        <v>74.097062</v>
      </c>
      <c r="E9" s="49">
        <v>1308.735086</v>
      </c>
      <c r="F9" s="49">
        <v>1308.735086</v>
      </c>
      <c r="G9" s="39"/>
      <c r="H9" s="39"/>
      <c r="I9" s="49"/>
      <c r="J9" s="49"/>
      <c r="K9" s="49"/>
      <c r="L9" s="49"/>
      <c r="M9" s="49"/>
      <c r="N9" s="49"/>
      <c r="O9" s="49"/>
    </row>
    <row r="10" spans="1:15" s="20" customFormat="1" ht="27" customHeight="1">
      <c r="A10" s="24" t="s">
        <v>48</v>
      </c>
      <c r="B10" s="75" t="s">
        <v>49</v>
      </c>
      <c r="C10" s="49">
        <v>933.495086</v>
      </c>
      <c r="D10" s="49"/>
      <c r="E10" s="49">
        <v>933.495086</v>
      </c>
      <c r="F10" s="49">
        <v>933.495086</v>
      </c>
      <c r="G10" s="39"/>
      <c r="H10" s="39"/>
      <c r="I10" s="49"/>
      <c r="J10" s="49"/>
      <c r="K10" s="49"/>
      <c r="L10" s="49"/>
      <c r="M10" s="49"/>
      <c r="N10" s="49"/>
      <c r="O10" s="49"/>
    </row>
    <row r="11" spans="1:15" s="20" customFormat="1" ht="27" customHeight="1">
      <c r="A11" s="24" t="s">
        <v>50</v>
      </c>
      <c r="B11" s="75" t="s">
        <v>51</v>
      </c>
      <c r="C11" s="49">
        <v>298.697062</v>
      </c>
      <c r="D11" s="49">
        <v>74.097062</v>
      </c>
      <c r="E11" s="49">
        <v>224.6</v>
      </c>
      <c r="F11" s="49">
        <v>224.6</v>
      </c>
      <c r="G11" s="39"/>
      <c r="H11" s="39"/>
      <c r="I11" s="49"/>
      <c r="J11" s="49"/>
      <c r="K11" s="49"/>
      <c r="L11" s="49"/>
      <c r="M11" s="49"/>
      <c r="N11" s="49"/>
      <c r="O11" s="49"/>
    </row>
    <row r="12" spans="1:15" s="20" customFormat="1" ht="27" customHeight="1">
      <c r="A12" s="24" t="s">
        <v>52</v>
      </c>
      <c r="B12" s="75" t="s">
        <v>53</v>
      </c>
      <c r="C12" s="49">
        <v>51.64</v>
      </c>
      <c r="D12" s="49"/>
      <c r="E12" s="49">
        <v>51.64</v>
      </c>
      <c r="F12" s="49">
        <v>51.64</v>
      </c>
      <c r="G12" s="39"/>
      <c r="H12" s="39"/>
      <c r="I12" s="49"/>
      <c r="J12" s="49"/>
      <c r="K12" s="49"/>
      <c r="L12" s="49"/>
      <c r="M12" s="49"/>
      <c r="N12" s="49"/>
      <c r="O12" s="49"/>
    </row>
    <row r="13" spans="1:15" s="20" customFormat="1" ht="27" customHeight="1">
      <c r="A13" s="24" t="s">
        <v>54</v>
      </c>
      <c r="B13" s="75" t="s">
        <v>55</v>
      </c>
      <c r="C13" s="49">
        <v>99</v>
      </c>
      <c r="D13" s="49"/>
      <c r="E13" s="49">
        <v>99</v>
      </c>
      <c r="F13" s="49">
        <v>99</v>
      </c>
      <c r="G13" s="39"/>
      <c r="H13" s="39"/>
      <c r="I13" s="49"/>
      <c r="J13" s="49"/>
      <c r="K13" s="49"/>
      <c r="L13" s="49"/>
      <c r="M13" s="49"/>
      <c r="N13" s="49"/>
      <c r="O13" s="49"/>
    </row>
    <row r="14" spans="1:15" s="20" customFormat="1" ht="27" customHeight="1">
      <c r="A14" s="24" t="s">
        <v>56</v>
      </c>
      <c r="B14" s="75" t="s">
        <v>57</v>
      </c>
      <c r="C14" s="49">
        <v>110.3892</v>
      </c>
      <c r="D14" s="49"/>
      <c r="E14" s="49">
        <v>110.3892</v>
      </c>
      <c r="F14" s="49">
        <v>110.3892</v>
      </c>
      <c r="G14" s="39"/>
      <c r="H14" s="39"/>
      <c r="I14" s="49"/>
      <c r="J14" s="49"/>
      <c r="K14" s="49"/>
      <c r="L14" s="49"/>
      <c r="M14" s="49"/>
      <c r="N14" s="49"/>
      <c r="O14" s="49"/>
    </row>
    <row r="15" spans="1:15" s="20" customFormat="1" ht="27" customHeight="1">
      <c r="A15" s="24" t="s">
        <v>58</v>
      </c>
      <c r="B15" s="75" t="s">
        <v>59</v>
      </c>
      <c r="C15" s="49">
        <v>110.3892</v>
      </c>
      <c r="D15" s="49"/>
      <c r="E15" s="49">
        <v>110.3892</v>
      </c>
      <c r="F15" s="49">
        <v>110.3892</v>
      </c>
      <c r="G15" s="39"/>
      <c r="H15" s="39"/>
      <c r="I15" s="49"/>
      <c r="J15" s="49"/>
      <c r="K15" s="49"/>
      <c r="L15" s="49"/>
      <c r="M15" s="49"/>
      <c r="N15" s="49"/>
      <c r="O15" s="49"/>
    </row>
    <row r="16" spans="1:15" s="20" customFormat="1" ht="27" customHeight="1">
      <c r="A16" s="24" t="s">
        <v>60</v>
      </c>
      <c r="B16" s="75" t="s">
        <v>61</v>
      </c>
      <c r="C16" s="49">
        <v>110.3892</v>
      </c>
      <c r="D16" s="49"/>
      <c r="E16" s="49">
        <v>110.3892</v>
      </c>
      <c r="F16" s="49">
        <v>110.3892</v>
      </c>
      <c r="G16" s="39"/>
      <c r="H16" s="39"/>
      <c r="I16" s="49"/>
      <c r="J16" s="49"/>
      <c r="K16" s="49"/>
      <c r="L16" s="49"/>
      <c r="M16" s="49"/>
      <c r="N16" s="49"/>
      <c r="O16" s="49"/>
    </row>
    <row r="17" spans="1:15" s="20" customFormat="1" ht="27" customHeight="1">
      <c r="A17" s="24" t="s">
        <v>62</v>
      </c>
      <c r="B17" s="75" t="s">
        <v>63</v>
      </c>
      <c r="C17" s="49">
        <v>33.0576</v>
      </c>
      <c r="D17" s="49"/>
      <c r="E17" s="49">
        <v>33.0576</v>
      </c>
      <c r="F17" s="49">
        <v>33.0576</v>
      </c>
      <c r="G17" s="39"/>
      <c r="H17" s="39"/>
      <c r="I17" s="49"/>
      <c r="J17" s="49"/>
      <c r="K17" s="49"/>
      <c r="L17" s="49"/>
      <c r="M17" s="49"/>
      <c r="N17" s="49"/>
      <c r="O17" s="49"/>
    </row>
    <row r="18" spans="1:15" s="20" customFormat="1" ht="27" customHeight="1">
      <c r="A18" s="24" t="s">
        <v>46</v>
      </c>
      <c r="B18" s="75" t="s">
        <v>64</v>
      </c>
      <c r="C18" s="49">
        <v>33.0576</v>
      </c>
      <c r="D18" s="49"/>
      <c r="E18" s="49">
        <v>33.0576</v>
      </c>
      <c r="F18" s="49">
        <v>33.0576</v>
      </c>
      <c r="G18" s="39"/>
      <c r="H18" s="39"/>
      <c r="I18" s="49"/>
      <c r="J18" s="49"/>
      <c r="K18" s="49"/>
      <c r="L18" s="49"/>
      <c r="M18" s="49"/>
      <c r="N18" s="49"/>
      <c r="O18" s="49"/>
    </row>
    <row r="19" spans="1:15" s="20" customFormat="1" ht="27" customHeight="1">
      <c r="A19" s="24" t="s">
        <v>65</v>
      </c>
      <c r="B19" s="75" t="s">
        <v>66</v>
      </c>
      <c r="C19" s="49">
        <v>33.0576</v>
      </c>
      <c r="D19" s="49"/>
      <c r="E19" s="49">
        <v>33.0576</v>
      </c>
      <c r="F19" s="49">
        <v>33.0576</v>
      </c>
      <c r="G19" s="39"/>
      <c r="H19" s="39"/>
      <c r="I19" s="49"/>
      <c r="J19" s="49"/>
      <c r="K19" s="49"/>
      <c r="L19" s="49"/>
      <c r="M19" s="49"/>
      <c r="N19" s="49"/>
      <c r="O19" s="49"/>
    </row>
    <row r="20" spans="1:15" s="20" customFormat="1" ht="27" customHeight="1">
      <c r="A20" s="24" t="s">
        <v>67</v>
      </c>
      <c r="B20" s="75" t="s">
        <v>68</v>
      </c>
      <c r="C20" s="49">
        <v>82.7916</v>
      </c>
      <c r="D20" s="49"/>
      <c r="E20" s="49">
        <v>82.7916</v>
      </c>
      <c r="F20" s="49">
        <v>82.7916</v>
      </c>
      <c r="G20" s="39"/>
      <c r="H20" s="39"/>
      <c r="I20" s="49"/>
      <c r="J20" s="49"/>
      <c r="K20" s="49"/>
      <c r="L20" s="49"/>
      <c r="M20" s="49"/>
      <c r="N20" s="49"/>
      <c r="O20" s="49"/>
    </row>
    <row r="21" spans="1:15" s="20" customFormat="1" ht="27" customHeight="1">
      <c r="A21" s="24" t="s">
        <v>69</v>
      </c>
      <c r="B21" s="75" t="s">
        <v>70</v>
      </c>
      <c r="C21" s="49">
        <v>82.7916</v>
      </c>
      <c r="D21" s="49"/>
      <c r="E21" s="49">
        <v>82.7916</v>
      </c>
      <c r="F21" s="49">
        <v>82.7916</v>
      </c>
      <c r="G21" s="39"/>
      <c r="H21" s="39"/>
      <c r="I21" s="49"/>
      <c r="J21" s="49"/>
      <c r="K21" s="49"/>
      <c r="L21" s="49"/>
      <c r="M21" s="49"/>
      <c r="N21" s="49"/>
      <c r="O21" s="49"/>
    </row>
    <row r="22" spans="1:15" s="20" customFormat="1" ht="27" customHeight="1">
      <c r="A22" s="24" t="s">
        <v>71</v>
      </c>
      <c r="B22" s="75" t="s">
        <v>72</v>
      </c>
      <c r="C22" s="49">
        <v>82.7916</v>
      </c>
      <c r="D22" s="49"/>
      <c r="E22" s="49">
        <v>82.7916</v>
      </c>
      <c r="F22" s="49">
        <v>82.7916</v>
      </c>
      <c r="G22" s="39"/>
      <c r="H22" s="39"/>
      <c r="I22" s="49"/>
      <c r="J22" s="49"/>
      <c r="K22" s="49"/>
      <c r="L22" s="49"/>
      <c r="M22" s="49"/>
      <c r="N22" s="49"/>
      <c r="O22" s="49"/>
    </row>
    <row r="23" spans="1:15" s="20" customFormat="1" ht="27" customHeight="1">
      <c r="A23" s="24" t="s">
        <v>73</v>
      </c>
      <c r="B23" s="75" t="s">
        <v>74</v>
      </c>
      <c r="C23" s="49">
        <v>130.401176</v>
      </c>
      <c r="D23" s="49"/>
      <c r="E23" s="49"/>
      <c r="F23" s="49"/>
      <c r="G23" s="39"/>
      <c r="H23" s="39"/>
      <c r="I23" s="49"/>
      <c r="J23" s="49"/>
      <c r="K23" s="49"/>
      <c r="L23" s="49"/>
      <c r="M23" s="49"/>
      <c r="N23" s="49">
        <v>130.401176</v>
      </c>
      <c r="O23" s="49"/>
    </row>
    <row r="24" spans="1:15" s="20" customFormat="1" ht="27" customHeight="1">
      <c r="A24" s="24" t="s">
        <v>75</v>
      </c>
      <c r="B24" s="75" t="s">
        <v>76</v>
      </c>
      <c r="C24" s="49">
        <v>130.401176</v>
      </c>
      <c r="D24" s="49"/>
      <c r="E24" s="49"/>
      <c r="F24" s="49"/>
      <c r="G24" s="39"/>
      <c r="H24" s="39"/>
      <c r="I24" s="49"/>
      <c r="J24" s="49"/>
      <c r="K24" s="49"/>
      <c r="L24" s="49"/>
      <c r="M24" s="49"/>
      <c r="N24" s="49">
        <v>130.401176</v>
      </c>
      <c r="O24" s="49"/>
    </row>
    <row r="25" spans="1:15" s="20" customFormat="1" ht="27" customHeight="1">
      <c r="A25" s="24" t="s">
        <v>77</v>
      </c>
      <c r="B25" s="75" t="s">
        <v>78</v>
      </c>
      <c r="C25" s="49">
        <v>130.401176</v>
      </c>
      <c r="D25" s="49"/>
      <c r="E25" s="49"/>
      <c r="F25" s="49"/>
      <c r="G25" s="39"/>
      <c r="H25" s="39"/>
      <c r="I25" s="49"/>
      <c r="J25" s="49"/>
      <c r="K25" s="49"/>
      <c r="L25" s="49"/>
      <c r="M25" s="49"/>
      <c r="N25" s="49">
        <v>130.401176</v>
      </c>
      <c r="O25" s="49"/>
    </row>
    <row r="26" s="20" customFormat="1" ht="21" customHeight="1"/>
    <row r="27" s="20" customFormat="1" ht="21" customHeight="1"/>
    <row r="28" s="20" customFormat="1" ht="21" customHeight="1"/>
    <row r="29" s="20" customFormat="1" ht="21" customHeight="1"/>
    <row r="30" s="20" customFormat="1" ht="21" customHeight="1"/>
    <row r="31" s="20" customFormat="1" ht="21" customHeight="1"/>
    <row r="32" s="20" customFormat="1" ht="21" customHeight="1"/>
    <row r="33" s="20" customFormat="1" ht="21" customHeight="1"/>
    <row r="34" s="20" customFormat="1" ht="21" customHeight="1"/>
    <row r="35" s="20" customFormat="1" ht="21" customHeight="1"/>
    <row r="36" s="20" customFormat="1" ht="21" customHeight="1"/>
    <row r="37" s="20" customFormat="1" ht="21" customHeight="1"/>
    <row r="38" s="20" customFormat="1" ht="21" customHeight="1"/>
    <row r="39" s="20" customFormat="1" ht="15"/>
    <row r="40" s="20" customFormat="1" ht="15"/>
    <row r="41" s="20" customFormat="1" ht="15"/>
    <row r="42" s="20" customFormat="1" ht="15"/>
    <row r="43" s="20" customFormat="1" ht="15"/>
    <row r="44" s="20" customFormat="1" ht="15"/>
    <row r="45" s="20" customFormat="1" ht="15"/>
    <row r="46" s="20" customFormat="1" ht="15"/>
    <row r="47" s="20" customFormat="1" ht="15"/>
    <row r="48" s="20" customFormat="1" ht="15"/>
    <row r="49" s="20" customFormat="1" ht="15"/>
    <row r="50" s="20" customFormat="1" ht="15"/>
    <row r="51" s="20" customFormat="1" ht="15"/>
    <row r="52" s="20" customFormat="1" ht="15"/>
    <row r="53" s="20" customFormat="1" ht="15"/>
    <row r="54" s="20" customFormat="1" ht="15"/>
    <row r="55" s="20" customFormat="1" ht="15"/>
    <row r="56" s="20" customFormat="1" ht="15"/>
    <row r="57" s="20" customFormat="1" ht="15"/>
    <row r="58" s="20" customFormat="1" ht="15"/>
    <row r="59" s="20" customFormat="1" ht="15"/>
    <row r="60" s="20" customFormat="1" ht="15"/>
    <row r="61" s="20" customFormat="1" ht="15"/>
    <row r="62" s="20" customFormat="1" ht="15"/>
    <row r="63" s="20" customFormat="1" ht="15"/>
    <row r="64" s="20" customFormat="1" ht="15"/>
    <row r="65" s="20" customFormat="1" ht="15"/>
    <row r="66" s="20" customFormat="1" ht="15"/>
    <row r="67" s="20" customFormat="1" ht="15"/>
    <row r="68" s="20" customFormat="1" ht="15"/>
    <row r="69" s="20" customFormat="1" ht="15"/>
    <row r="70" s="20" customFormat="1" ht="15"/>
    <row r="71" s="20" customFormat="1" ht="15"/>
    <row r="72" s="20" customFormat="1" ht="15"/>
    <row r="73" s="20" customFormat="1" ht="15"/>
    <row r="74" s="20" customFormat="1" ht="15"/>
    <row r="75" s="20" customFormat="1" ht="15"/>
    <row r="76" s="20" customFormat="1" ht="15"/>
    <row r="77" s="20" customFormat="1" ht="15"/>
    <row r="78" s="20" customFormat="1" ht="15"/>
    <row r="79" s="20" customFormat="1" ht="15"/>
    <row r="80" s="20" customFormat="1" ht="15"/>
    <row r="81" s="20" customFormat="1" ht="15"/>
    <row r="82" s="20" customFormat="1" ht="15"/>
    <row r="83" s="20" customFormat="1" ht="15"/>
    <row r="84" s="20" customFormat="1" ht="15"/>
    <row r="85" s="20" customFormat="1" ht="15"/>
    <row r="86" s="20" customFormat="1" ht="15"/>
    <row r="87" s="20" customFormat="1" ht="15"/>
    <row r="88" s="20" customFormat="1" ht="15"/>
    <row r="89" s="20" customFormat="1" ht="15"/>
    <row r="90" s="20" customFormat="1" ht="15"/>
    <row r="91" s="20" customFormat="1" ht="15"/>
    <row r="92" s="20" customFormat="1" ht="15"/>
    <row r="93" s="20" customFormat="1" ht="15"/>
    <row r="94" s="20" customFormat="1" ht="15"/>
    <row r="95" s="20" customFormat="1" ht="15"/>
    <row r="96" s="20" customFormat="1" ht="15"/>
    <row r="97" s="20" customFormat="1" ht="15"/>
    <row r="98" s="20" customFormat="1" ht="15"/>
    <row r="99" s="20" customFormat="1" ht="15"/>
    <row r="100" s="20" customFormat="1" ht="15"/>
    <row r="101" s="20" customFormat="1" ht="15"/>
    <row r="102" s="20" customFormat="1" ht="15"/>
    <row r="103" s="20" customFormat="1" ht="15"/>
    <row r="104" s="20" customFormat="1" ht="15"/>
    <row r="105" s="20" customFormat="1" ht="15"/>
    <row r="106" s="20" customFormat="1" ht="15"/>
    <row r="107" s="20" customFormat="1" ht="15"/>
    <row r="108" s="20" customFormat="1" ht="15"/>
    <row r="109" s="20" customFormat="1" ht="15"/>
    <row r="110" s="20" customFormat="1" ht="15"/>
    <row r="111" s="20" customFormat="1" ht="15"/>
    <row r="112" s="20" customFormat="1" ht="15"/>
    <row r="113" s="20" customFormat="1" ht="15"/>
    <row r="114" s="20" customFormat="1" ht="15"/>
    <row r="115" s="20" customFormat="1" ht="15"/>
    <row r="116" s="20" customFormat="1" ht="15"/>
    <row r="117" s="20" customFormat="1" ht="15"/>
    <row r="118" s="20" customFormat="1" ht="15"/>
    <row r="119" s="20" customFormat="1" ht="15"/>
    <row r="120" s="20" customFormat="1" ht="15"/>
    <row r="121" s="20" customFormat="1" ht="15"/>
    <row r="122" s="20" customFormat="1" ht="15"/>
    <row r="123" s="20" customFormat="1" ht="15"/>
    <row r="124" s="20" customFormat="1" ht="15"/>
    <row r="125" s="20" customFormat="1" ht="15"/>
    <row r="126" s="20" customFormat="1" ht="15"/>
    <row r="127" s="20" customFormat="1" ht="15"/>
    <row r="128" s="20" customFormat="1" ht="15"/>
    <row r="129" s="20" customFormat="1" ht="15"/>
    <row r="130" s="20" customFormat="1" ht="15"/>
    <row r="131" s="20" customFormat="1" ht="15"/>
    <row r="132" s="20" customFormat="1" ht="15"/>
    <row r="133" s="20" customFormat="1" ht="15"/>
    <row r="134" s="20" customFormat="1" ht="15"/>
    <row r="135" s="20" customFormat="1" ht="15"/>
    <row r="136" s="20" customFormat="1" ht="15"/>
    <row r="137" s="20" customFormat="1" ht="15"/>
    <row r="138" s="20" customFormat="1" ht="15"/>
    <row r="139" s="20" customFormat="1" ht="15"/>
    <row r="140" s="20" customFormat="1" ht="15"/>
    <row r="141" s="20" customFormat="1" ht="15"/>
    <row r="142" s="20" customFormat="1" ht="15"/>
    <row r="143" s="20" customFormat="1" ht="15"/>
    <row r="144" s="20" customFormat="1" ht="15"/>
    <row r="145" s="20" customFormat="1" ht="15"/>
    <row r="146" s="20" customFormat="1" ht="15"/>
    <row r="147" s="20" customFormat="1" ht="15"/>
    <row r="148" s="20" customFormat="1" ht="15"/>
    <row r="149" s="20" customFormat="1" ht="15"/>
    <row r="150" s="20" customFormat="1" ht="15"/>
    <row r="151" s="20" customFormat="1" ht="15"/>
    <row r="152" s="20" customFormat="1" ht="15"/>
    <row r="153" s="20" customFormat="1" ht="15"/>
    <row r="154" s="20" customFormat="1" ht="15"/>
    <row r="155" s="20" customFormat="1" ht="15"/>
    <row r="156" s="20" customFormat="1" ht="15"/>
    <row r="157" s="20" customFormat="1" ht="15"/>
    <row r="158" s="20" customFormat="1" ht="15"/>
    <row r="159" s="20" customFormat="1" ht="15"/>
    <row r="160" s="20" customFormat="1" ht="15"/>
    <row r="161" s="20" customFormat="1" ht="15"/>
    <row r="162" s="20" customFormat="1" ht="15"/>
    <row r="163" s="20" customFormat="1" ht="15"/>
    <row r="164" s="20" customFormat="1" ht="15"/>
    <row r="165" s="20" customFormat="1" ht="15"/>
    <row r="166" s="20" customFormat="1" ht="15"/>
    <row r="167" s="20" customFormat="1" ht="15"/>
    <row r="168" s="20" customFormat="1" ht="15"/>
    <row r="169" s="20" customFormat="1" ht="15"/>
    <row r="170" s="20" customFormat="1" ht="15"/>
    <row r="171" s="20" customFormat="1" ht="15"/>
    <row r="172" s="20" customFormat="1" ht="15"/>
    <row r="173" s="20" customFormat="1" ht="15"/>
    <row r="174" s="20" customFormat="1" ht="15"/>
    <row r="175" s="20" customFormat="1" ht="15"/>
    <row r="176" s="20" customFormat="1" ht="15"/>
    <row r="177" s="20" customFormat="1" ht="15"/>
    <row r="178" s="20" customFormat="1" ht="15"/>
    <row r="179" s="20" customFormat="1" ht="15"/>
    <row r="180" s="20" customFormat="1" ht="15"/>
    <row r="181" s="20" customFormat="1" ht="15"/>
    <row r="182" s="20" customFormat="1" ht="15"/>
    <row r="183" s="20" customFormat="1" ht="15"/>
    <row r="184" s="20" customFormat="1" ht="15"/>
    <row r="185" s="20" customFormat="1" ht="15"/>
    <row r="186" s="20" customFormat="1" ht="15"/>
    <row r="187" s="20" customFormat="1" ht="15"/>
    <row r="188" s="20" customFormat="1" ht="15"/>
    <row r="189" s="20" customFormat="1" ht="15"/>
    <row r="190" s="20" customFormat="1" ht="15"/>
    <row r="191" s="20" customFormat="1" ht="15"/>
    <row r="192" s="20" customFormat="1" ht="15"/>
    <row r="193" s="20" customFormat="1" ht="15"/>
    <row r="194" s="20" customFormat="1" ht="15"/>
    <row r="195" s="20" customFormat="1" ht="15"/>
    <row r="196" s="20" customFormat="1" ht="15"/>
    <row r="197" s="20" customFormat="1" ht="15"/>
    <row r="198" s="20" customFormat="1" ht="15"/>
    <row r="199" s="20" customFormat="1" ht="15"/>
    <row r="200" s="20" customFormat="1" ht="15"/>
    <row r="201" s="20" customFormat="1" ht="15"/>
    <row r="202" s="20" customFormat="1" ht="15"/>
    <row r="203" s="20" customFormat="1" ht="15"/>
    <row r="204" s="20" customFormat="1" ht="15"/>
    <row r="205" s="20" customFormat="1" ht="15"/>
    <row r="206" s="20" customFormat="1" ht="15"/>
    <row r="207" s="20" customFormat="1" ht="15"/>
    <row r="208" s="20" customFormat="1" ht="15"/>
    <row r="209" s="20" customFormat="1" ht="15"/>
    <row r="210" s="20" customFormat="1" ht="15"/>
    <row r="211" s="20" customFormat="1" ht="15"/>
    <row r="212" s="20" customFormat="1" ht="15"/>
    <row r="213" s="20" customFormat="1" ht="15"/>
    <row r="214" s="20" customFormat="1" ht="15"/>
    <row r="215" s="20" customFormat="1" ht="15"/>
    <row r="216" s="20" customFormat="1" ht="15"/>
    <row r="217" s="20" customFormat="1" ht="15"/>
    <row r="218" s="20" customFormat="1" ht="15"/>
    <row r="219" s="20" customFormat="1" ht="15"/>
    <row r="220" s="20" customFormat="1" ht="15"/>
    <row r="221" s="20" customFormat="1" ht="15"/>
    <row r="222" s="20" customFormat="1" ht="15"/>
    <row r="223" s="20" customFormat="1" ht="15"/>
    <row r="224" s="20" customFormat="1" ht="15"/>
    <row r="225" s="20" customFormat="1" ht="15"/>
    <row r="226" s="20" customFormat="1" ht="15"/>
    <row r="227" s="20" customFormat="1" ht="15"/>
    <row r="228" s="20" customFormat="1" ht="15"/>
    <row r="229" s="20" customFormat="1" ht="15"/>
    <row r="230" s="20" customFormat="1" ht="15"/>
    <row r="231" s="20" customFormat="1" ht="15"/>
    <row r="232" s="20" customFormat="1" ht="15"/>
    <row r="233" s="20" customFormat="1" ht="15"/>
    <row r="234" s="20" customFormat="1" ht="15"/>
    <row r="235" s="20" customFormat="1" ht="15"/>
    <row r="236" s="20" customFormat="1" ht="15"/>
    <row r="237" s="20" customFormat="1" ht="15"/>
    <row r="238" s="20" customFormat="1" ht="15"/>
    <row r="239" s="20" customFormat="1" ht="15"/>
    <row r="240" s="20" customFormat="1" ht="15"/>
    <row r="241" s="20" customFormat="1" ht="15"/>
    <row r="242" s="20" customFormat="1" ht="15"/>
    <row r="243" s="20" customFormat="1" ht="15"/>
    <row r="244" s="20" customFormat="1" ht="15"/>
    <row r="245" s="20" customFormat="1" ht="15"/>
    <row r="246" s="20" customFormat="1" ht="15"/>
    <row r="247" s="20" customFormat="1" ht="15"/>
    <row r="248" s="20" customFormat="1" ht="15"/>
    <row r="249" s="20" customFormat="1" ht="15"/>
  </sheetData>
  <sheetProtection sheet="1" formatCells="0" formatColumns="0" formatRows="0" insertColumns="0" insertRows="0" insertHyperlinks="0" deleteColumns="0" deleteRows="0" sort="0" autoFilter="0" pivotTables="0"/>
  <mergeCells count="24">
    <mergeCell ref="A2:O2"/>
    <mergeCell ref="E4:H4"/>
    <mergeCell ref="A4:A5"/>
    <mergeCell ref="B4:B5"/>
    <mergeCell ref="C4:C5"/>
    <mergeCell ref="D4:D5"/>
    <mergeCell ref="I4:I5"/>
    <mergeCell ref="J4:J5"/>
    <mergeCell ref="K4:K5"/>
    <mergeCell ref="L4:L5"/>
    <mergeCell ref="M4:M5"/>
    <mergeCell ref="N4:N5"/>
    <mergeCell ref="O4:O5"/>
  </mergeCells>
  <printOptions/>
  <pageMargins left="0.3145833333333333" right="0.275" top="0.5902777777777778" bottom="1" header="0.5" footer="0.5"/>
  <pageSetup horizontalDpi="300" verticalDpi="300" orientation="landscape" scale="68"/>
</worksheet>
</file>

<file path=xl/worksheets/sheet3.xml><?xml version="1.0" encoding="utf-8"?>
<worksheet xmlns="http://schemas.openxmlformats.org/spreadsheetml/2006/main" xmlns:r="http://schemas.openxmlformats.org/officeDocument/2006/relationships">
  <dimension ref="A1:G29"/>
  <sheetViews>
    <sheetView showGridLines="0" workbookViewId="0" topLeftCell="A1">
      <selection activeCell="A1" sqref="A1"/>
    </sheetView>
  </sheetViews>
  <sheetFormatPr defaultColWidth="9.140625" defaultRowHeight="12.75" customHeight="1"/>
  <cols>
    <col min="1" max="1" width="21.8515625" style="20" customWidth="1"/>
    <col min="2" max="2" width="46.421875" style="20" customWidth="1"/>
    <col min="3" max="5" width="29.7109375" style="20" customWidth="1"/>
    <col min="6" max="6" width="9.140625" style="20" customWidth="1"/>
    <col min="7" max="7" width="13.57421875" style="20" customWidth="1"/>
    <col min="8" max="8" width="9.140625" style="20" customWidth="1"/>
  </cols>
  <sheetData>
    <row r="1" spans="1:7" s="20" customFormat="1" ht="21" customHeight="1">
      <c r="A1" s="33"/>
      <c r="B1" s="33"/>
      <c r="C1" s="33"/>
      <c r="D1" s="33"/>
      <c r="E1" s="33"/>
      <c r="F1" s="33"/>
      <c r="G1" s="33"/>
    </row>
    <row r="2" spans="1:7" s="20" customFormat="1" ht="29.25" customHeight="1">
      <c r="A2" s="35" t="s">
        <v>79</v>
      </c>
      <c r="B2" s="35"/>
      <c r="C2" s="35"/>
      <c r="D2" s="35"/>
      <c r="E2" s="35"/>
      <c r="F2" s="36"/>
      <c r="G2" s="36"/>
    </row>
    <row r="3" spans="1:7" s="20" customFormat="1" ht="21" customHeight="1">
      <c r="A3" s="41" t="s">
        <v>80</v>
      </c>
      <c r="B3" s="38"/>
      <c r="C3" s="38"/>
      <c r="D3" s="38"/>
      <c r="E3" s="42" t="s">
        <v>2</v>
      </c>
      <c r="F3" s="33"/>
      <c r="G3" s="33"/>
    </row>
    <row r="4" spans="1:7" s="20" customFormat="1" ht="21" customHeight="1">
      <c r="A4" s="23" t="s">
        <v>81</v>
      </c>
      <c r="B4" s="23"/>
      <c r="C4" s="72" t="s">
        <v>29</v>
      </c>
      <c r="D4" s="29" t="s">
        <v>82</v>
      </c>
      <c r="E4" s="23" t="s">
        <v>83</v>
      </c>
      <c r="F4" s="33"/>
      <c r="G4" s="33"/>
    </row>
    <row r="5" spans="1:7" s="20" customFormat="1" ht="21" customHeight="1">
      <c r="A5" s="23" t="s">
        <v>84</v>
      </c>
      <c r="B5" s="23" t="s">
        <v>85</v>
      </c>
      <c r="C5" s="72"/>
      <c r="D5" s="29"/>
      <c r="E5" s="23"/>
      <c r="F5" s="33"/>
      <c r="G5" s="33"/>
    </row>
    <row r="6" spans="1:7" s="20" customFormat="1" ht="21" customHeight="1">
      <c r="A6" s="30" t="s">
        <v>43</v>
      </c>
      <c r="B6" s="30" t="s">
        <v>43</v>
      </c>
      <c r="C6" s="30">
        <v>1</v>
      </c>
      <c r="D6" s="52">
        <f>C6+1</f>
        <v>2</v>
      </c>
      <c r="E6" s="52">
        <f>D6+1</f>
        <v>3</v>
      </c>
      <c r="F6" s="33"/>
      <c r="G6" s="33"/>
    </row>
    <row r="7" spans="1:7" s="20" customFormat="1" ht="27" customHeight="1">
      <c r="A7" s="39"/>
      <c r="B7" s="39" t="s">
        <v>29</v>
      </c>
      <c r="C7" s="39">
        <v>1739.471724</v>
      </c>
      <c r="D7" s="39">
        <v>1233.830548</v>
      </c>
      <c r="E7" s="39">
        <v>505.641176</v>
      </c>
      <c r="F7" s="33"/>
      <c r="G7" s="33"/>
    </row>
    <row r="8" spans="1:5" s="20" customFormat="1" ht="27" customHeight="1">
      <c r="A8" s="39" t="s">
        <v>44</v>
      </c>
      <c r="B8" s="39" t="s">
        <v>45</v>
      </c>
      <c r="C8" s="39">
        <v>1382.832148</v>
      </c>
      <c r="D8" s="39">
        <v>1007.592148</v>
      </c>
      <c r="E8" s="39">
        <v>375.24</v>
      </c>
    </row>
    <row r="9" spans="1:5" s="20" customFormat="1" ht="27" customHeight="1">
      <c r="A9" s="39" t="s">
        <v>46</v>
      </c>
      <c r="B9" s="39" t="s">
        <v>47</v>
      </c>
      <c r="C9" s="39">
        <v>1382.832148</v>
      </c>
      <c r="D9" s="39">
        <v>1007.592148</v>
      </c>
      <c r="E9" s="39">
        <v>375.24</v>
      </c>
    </row>
    <row r="10" spans="1:5" s="20" customFormat="1" ht="27" customHeight="1">
      <c r="A10" s="39" t="s">
        <v>48</v>
      </c>
      <c r="B10" s="39" t="s">
        <v>49</v>
      </c>
      <c r="C10" s="39">
        <v>933.495086</v>
      </c>
      <c r="D10" s="39">
        <v>933.495086</v>
      </c>
      <c r="E10" s="39"/>
    </row>
    <row r="11" spans="1:5" s="20" customFormat="1" ht="27" customHeight="1">
      <c r="A11" s="39" t="s">
        <v>50</v>
      </c>
      <c r="B11" s="39" t="s">
        <v>51</v>
      </c>
      <c r="C11" s="39">
        <v>298.697062</v>
      </c>
      <c r="D11" s="39">
        <v>74.097062</v>
      </c>
      <c r="E11" s="39">
        <v>224.6</v>
      </c>
    </row>
    <row r="12" spans="1:5" s="20" customFormat="1" ht="27" customHeight="1">
      <c r="A12" s="39" t="s">
        <v>52</v>
      </c>
      <c r="B12" s="39" t="s">
        <v>53</v>
      </c>
      <c r="C12" s="39">
        <v>51.64</v>
      </c>
      <c r="D12" s="39"/>
      <c r="E12" s="39">
        <v>51.64</v>
      </c>
    </row>
    <row r="13" spans="1:5" s="20" customFormat="1" ht="27" customHeight="1">
      <c r="A13" s="39" t="s">
        <v>54</v>
      </c>
      <c r="B13" s="39" t="s">
        <v>55</v>
      </c>
      <c r="C13" s="39">
        <v>99</v>
      </c>
      <c r="D13" s="39"/>
      <c r="E13" s="39">
        <v>99</v>
      </c>
    </row>
    <row r="14" spans="1:5" s="20" customFormat="1" ht="27" customHeight="1">
      <c r="A14" s="39" t="s">
        <v>56</v>
      </c>
      <c r="B14" s="39" t="s">
        <v>57</v>
      </c>
      <c r="C14" s="39">
        <v>110.3892</v>
      </c>
      <c r="D14" s="39">
        <v>110.3892</v>
      </c>
      <c r="E14" s="39"/>
    </row>
    <row r="15" spans="1:5" s="20" customFormat="1" ht="27" customHeight="1">
      <c r="A15" s="39" t="s">
        <v>58</v>
      </c>
      <c r="B15" s="39" t="s">
        <v>59</v>
      </c>
      <c r="C15" s="39">
        <v>110.3892</v>
      </c>
      <c r="D15" s="39">
        <v>110.3892</v>
      </c>
      <c r="E15" s="39"/>
    </row>
    <row r="16" spans="1:5" s="20" customFormat="1" ht="27" customHeight="1">
      <c r="A16" s="39" t="s">
        <v>60</v>
      </c>
      <c r="B16" s="39" t="s">
        <v>61</v>
      </c>
      <c r="C16" s="39">
        <v>110.3892</v>
      </c>
      <c r="D16" s="39">
        <v>110.3892</v>
      </c>
      <c r="E16" s="39"/>
    </row>
    <row r="17" spans="1:5" s="20" customFormat="1" ht="27" customHeight="1">
      <c r="A17" s="39" t="s">
        <v>62</v>
      </c>
      <c r="B17" s="39" t="s">
        <v>63</v>
      </c>
      <c r="C17" s="39">
        <v>33.0576</v>
      </c>
      <c r="D17" s="39">
        <v>33.0576</v>
      </c>
      <c r="E17" s="39"/>
    </row>
    <row r="18" spans="1:5" s="20" customFormat="1" ht="27" customHeight="1">
      <c r="A18" s="39" t="s">
        <v>46</v>
      </c>
      <c r="B18" s="39" t="s">
        <v>64</v>
      </c>
      <c r="C18" s="39">
        <v>33.0576</v>
      </c>
      <c r="D18" s="39">
        <v>33.0576</v>
      </c>
      <c r="E18" s="39"/>
    </row>
    <row r="19" spans="1:5" s="20" customFormat="1" ht="27" customHeight="1">
      <c r="A19" s="39" t="s">
        <v>65</v>
      </c>
      <c r="B19" s="39" t="s">
        <v>66</v>
      </c>
      <c r="C19" s="39">
        <v>33.0576</v>
      </c>
      <c r="D19" s="39">
        <v>33.0576</v>
      </c>
      <c r="E19" s="39"/>
    </row>
    <row r="20" spans="1:5" s="20" customFormat="1" ht="27" customHeight="1">
      <c r="A20" s="39" t="s">
        <v>67</v>
      </c>
      <c r="B20" s="39" t="s">
        <v>68</v>
      </c>
      <c r="C20" s="39">
        <v>82.7916</v>
      </c>
      <c r="D20" s="39">
        <v>82.7916</v>
      </c>
      <c r="E20" s="39"/>
    </row>
    <row r="21" spans="1:5" s="20" customFormat="1" ht="27" customHeight="1">
      <c r="A21" s="39" t="s">
        <v>69</v>
      </c>
      <c r="B21" s="39" t="s">
        <v>70</v>
      </c>
      <c r="C21" s="39">
        <v>82.7916</v>
      </c>
      <c r="D21" s="39">
        <v>82.7916</v>
      </c>
      <c r="E21" s="39"/>
    </row>
    <row r="22" spans="1:5" s="20" customFormat="1" ht="27" customHeight="1">
      <c r="A22" s="39" t="s">
        <v>71</v>
      </c>
      <c r="B22" s="39" t="s">
        <v>72</v>
      </c>
      <c r="C22" s="39">
        <v>82.7916</v>
      </c>
      <c r="D22" s="39">
        <v>82.7916</v>
      </c>
      <c r="E22" s="39"/>
    </row>
    <row r="23" spans="1:5" s="20" customFormat="1" ht="27" customHeight="1">
      <c r="A23" s="39" t="s">
        <v>73</v>
      </c>
      <c r="B23" s="39" t="s">
        <v>74</v>
      </c>
      <c r="C23" s="39">
        <v>130.401176</v>
      </c>
      <c r="D23" s="39"/>
      <c r="E23" s="39">
        <v>130.401176</v>
      </c>
    </row>
    <row r="24" spans="1:5" s="20" customFormat="1" ht="27" customHeight="1">
      <c r="A24" s="39" t="s">
        <v>75</v>
      </c>
      <c r="B24" s="39" t="s">
        <v>76</v>
      </c>
      <c r="C24" s="39">
        <v>130.401176</v>
      </c>
      <c r="D24" s="39"/>
      <c r="E24" s="39">
        <v>130.401176</v>
      </c>
    </row>
    <row r="25" spans="1:5" s="20" customFormat="1" ht="27" customHeight="1">
      <c r="A25" s="39" t="s">
        <v>77</v>
      </c>
      <c r="B25" s="39" t="s">
        <v>78</v>
      </c>
      <c r="C25" s="39">
        <v>130.401176</v>
      </c>
      <c r="D25" s="39"/>
      <c r="E25" s="39">
        <v>130.401176</v>
      </c>
    </row>
    <row r="26" spans="1:5" s="20" customFormat="1" ht="21" customHeight="1">
      <c r="A26" s="22"/>
      <c r="B26" s="22"/>
      <c r="C26" s="22"/>
      <c r="D26" s="22"/>
      <c r="E26" s="22"/>
    </row>
    <row r="27" s="20" customFormat="1" ht="21" customHeight="1"/>
    <row r="28" s="20" customFormat="1" ht="21" customHeight="1">
      <c r="C28" s="70"/>
    </row>
    <row r="29" s="20" customFormat="1" ht="21" customHeight="1">
      <c r="E29" s="70"/>
    </row>
    <row r="30" s="20" customFormat="1" ht="21" customHeight="1"/>
    <row r="31" s="20" customFormat="1" ht="21" customHeight="1"/>
    <row r="32" s="20" customFormat="1" ht="21" customHeight="1"/>
    <row r="33" s="20" customFormat="1" ht="21" customHeight="1"/>
    <row r="34" s="20" customFormat="1" ht="21" customHeight="1"/>
    <row r="35" s="20" customFormat="1" ht="21" customHeight="1"/>
    <row r="36" s="20" customFormat="1" ht="21" customHeight="1"/>
  </sheetData>
  <sheetProtection sheet="1" formatCells="0" formatColumns="0" formatRows="0" insertColumns="0" insertRows="0" insertHyperlinks="0" deleteColumns="0" deleteRows="0" sort="0" autoFilter="0" pivotTables="0"/>
  <mergeCells count="8">
    <mergeCell ref="A2:E2"/>
    <mergeCell ref="A4:B4"/>
    <mergeCell ref="C4:C5"/>
    <mergeCell ref="D4:D5"/>
    <mergeCell ref="E4:E5"/>
  </mergeCells>
  <printOptions/>
  <pageMargins left="0.4722222222222222" right="0.2361111111111111" top="0.5506944444444445" bottom="0.4326388888888889" header="0.5" footer="0.5"/>
  <pageSetup horizontalDpi="300" verticalDpi="300" orientation="landscape" scale="80"/>
</worksheet>
</file>

<file path=xl/worksheets/sheet4.xml><?xml version="1.0" encoding="utf-8"?>
<worksheet xmlns="http://schemas.openxmlformats.org/spreadsheetml/2006/main" xmlns:r="http://schemas.openxmlformats.org/officeDocument/2006/relationships">
  <dimension ref="A1:AG195"/>
  <sheetViews>
    <sheetView showGridLines="0" workbookViewId="0" topLeftCell="A1">
      <selection activeCell="B6" sqref="B6"/>
    </sheetView>
  </sheetViews>
  <sheetFormatPr defaultColWidth="9.140625" defaultRowHeight="12.75" customHeight="1"/>
  <cols>
    <col min="1" max="1" width="29.57421875" style="20" customWidth="1"/>
    <col min="2" max="2" width="14.140625" style="20" customWidth="1"/>
    <col min="3" max="3" width="30.57421875" style="20" customWidth="1"/>
    <col min="4" max="4" width="12.28125" style="20" customWidth="1"/>
    <col min="5" max="6" width="21.57421875" style="20" customWidth="1"/>
    <col min="7" max="7" width="25.00390625" style="20" customWidth="1"/>
    <col min="8" max="34" width="9.140625" style="20" customWidth="1"/>
  </cols>
  <sheetData>
    <row r="1" spans="1:7" s="20" customFormat="1" ht="19.5" customHeight="1">
      <c r="A1" s="33"/>
      <c r="B1" s="54"/>
      <c r="C1" s="33"/>
      <c r="D1" s="33"/>
      <c r="E1" s="33"/>
      <c r="F1" s="55"/>
      <c r="G1" s="38"/>
    </row>
    <row r="2" spans="1:7" s="20" customFormat="1" ht="29.25" customHeight="1">
      <c r="A2" s="56" t="s">
        <v>86</v>
      </c>
      <c r="B2" s="57"/>
      <c r="C2" s="56"/>
      <c r="D2" s="56"/>
      <c r="E2" s="56"/>
      <c r="F2" s="56"/>
      <c r="G2" s="38"/>
    </row>
    <row r="3" spans="1:7" s="20" customFormat="1" ht="17.25" customHeight="1">
      <c r="A3" s="41" t="s">
        <v>26</v>
      </c>
      <c r="B3" s="58"/>
      <c r="C3" s="38"/>
      <c r="D3" s="38"/>
      <c r="E3" s="38"/>
      <c r="F3" s="34"/>
      <c r="G3" s="42" t="s">
        <v>2</v>
      </c>
    </row>
    <row r="4" spans="1:7" s="20" customFormat="1" ht="17.25" customHeight="1">
      <c r="A4" s="23" t="s">
        <v>3</v>
      </c>
      <c r="B4" s="23"/>
      <c r="C4" s="23" t="s">
        <v>87</v>
      </c>
      <c r="D4" s="23"/>
      <c r="E4" s="23"/>
      <c r="F4" s="23"/>
      <c r="G4" s="23"/>
    </row>
    <row r="5" spans="1:7" s="20" customFormat="1" ht="17.25" customHeight="1">
      <c r="A5" s="23" t="s">
        <v>5</v>
      </c>
      <c r="B5" s="59" t="s">
        <v>6</v>
      </c>
      <c r="C5" s="51" t="s">
        <v>7</v>
      </c>
      <c r="D5" s="51" t="s">
        <v>29</v>
      </c>
      <c r="E5" s="51" t="s">
        <v>88</v>
      </c>
      <c r="F5" s="51" t="s">
        <v>89</v>
      </c>
      <c r="G5" s="26" t="s">
        <v>90</v>
      </c>
    </row>
    <row r="6" spans="1:7" s="20" customFormat="1" ht="17.25" customHeight="1">
      <c r="A6" s="60" t="s">
        <v>8</v>
      </c>
      <c r="B6" s="31">
        <v>1534.973486</v>
      </c>
      <c r="C6" s="61" t="s">
        <v>91</v>
      </c>
      <c r="D6" s="25">
        <f>IF(ISBLANK('财拨总表（引用）'!B6)," ",'财拨总表（引用）'!B6)</f>
        <v>1534.973486</v>
      </c>
      <c r="E6" s="25">
        <f>IF(ISBLANK('财拨总表（引用）'!C6)," ",'财拨总表（引用）'!C6)</f>
        <v>1534.973486</v>
      </c>
      <c r="F6" s="25" t="str">
        <f>IF(ISBLANK('财拨总表（引用）'!D6)," ",'财拨总表（引用）'!D6)</f>
        <v> </v>
      </c>
      <c r="G6" s="62" t="str">
        <f>IF(ISBLANK('财拨总表（引用）'!E6)," ",'财拨总表（引用）'!E6)</f>
        <v> </v>
      </c>
    </row>
    <row r="7" spans="1:7" s="20" customFormat="1" ht="17.25" customHeight="1">
      <c r="A7" s="60" t="s">
        <v>92</v>
      </c>
      <c r="B7" s="31">
        <v>1534.973486</v>
      </c>
      <c r="C7" s="31" t="str">
        <f>IF(ISBLANK('财拨总表（引用）'!A7)," ",'财拨总表（引用）'!A7)</f>
        <v>一般公共服务支出</v>
      </c>
      <c r="D7" s="25">
        <f>IF(ISBLANK('财拨总表（引用）'!B7)," ",'财拨总表（引用）'!B7)</f>
        <v>1308.735086</v>
      </c>
      <c r="E7" s="25">
        <f>IF(ISBLANK('财拨总表（引用）'!C7)," ",'财拨总表（引用）'!C7)</f>
        <v>1308.735086</v>
      </c>
      <c r="F7" s="25" t="str">
        <f>IF(ISBLANK('财拨总表（引用）'!D7)," ",'财拨总表（引用）'!D7)</f>
        <v> </v>
      </c>
      <c r="G7" s="62"/>
    </row>
    <row r="8" spans="1:7" s="20" customFormat="1" ht="17.25" customHeight="1">
      <c r="A8" s="60" t="s">
        <v>93</v>
      </c>
      <c r="B8" s="31"/>
      <c r="C8" s="31" t="str">
        <f>IF(ISBLANK('财拨总表（引用）'!A8)," ",'财拨总表（引用）'!A8)</f>
        <v>社会保障和就业支出</v>
      </c>
      <c r="D8" s="25">
        <f>IF(ISBLANK('财拨总表（引用）'!B8)," ",'财拨总表（引用）'!B8)</f>
        <v>110.3892</v>
      </c>
      <c r="E8" s="25">
        <f>IF(ISBLANK('财拨总表（引用）'!C8)," ",'财拨总表（引用）'!C8)</f>
        <v>110.3892</v>
      </c>
      <c r="F8" s="25" t="str">
        <f>IF(ISBLANK('财拨总表（引用）'!D8)," ",'财拨总表（引用）'!D8)</f>
        <v> </v>
      </c>
      <c r="G8" s="62"/>
    </row>
    <row r="9" spans="1:7" s="20" customFormat="1" ht="17.25" customHeight="1">
      <c r="A9" s="60" t="s">
        <v>94</v>
      </c>
      <c r="B9" s="63"/>
      <c r="C9" s="31" t="str">
        <f>IF(ISBLANK('财拨总表（引用）'!A9)," ",'财拨总表（引用）'!A9)</f>
        <v>卫生健康支出</v>
      </c>
      <c r="D9" s="25">
        <f>IF(ISBLANK('财拨总表（引用）'!B9)," ",'财拨总表（引用）'!B9)</f>
        <v>33.0576</v>
      </c>
      <c r="E9" s="25">
        <f>IF(ISBLANK('财拨总表（引用）'!C9)," ",'财拨总表（引用）'!C9)</f>
        <v>33.0576</v>
      </c>
      <c r="F9" s="25" t="str">
        <f>IF(ISBLANK('财拨总表（引用）'!D9)," ",'财拨总表（引用）'!D9)</f>
        <v> </v>
      </c>
      <c r="G9" s="62"/>
    </row>
    <row r="10" spans="1:7" s="20" customFormat="1" ht="17.25" customHeight="1">
      <c r="A10" s="60"/>
      <c r="B10" s="64"/>
      <c r="C10" s="31" t="str">
        <f>IF(ISBLANK('财拨总表（引用）'!A10)," ",'财拨总表（引用）'!A10)</f>
        <v>住房保障支出</v>
      </c>
      <c r="D10" s="25">
        <f>IF(ISBLANK('财拨总表（引用）'!B10)," ",'财拨总表（引用）'!B10)</f>
        <v>82.7916</v>
      </c>
      <c r="E10" s="25">
        <f>IF(ISBLANK('财拨总表（引用）'!C10)," ",'财拨总表（引用）'!C10)</f>
        <v>82.7916</v>
      </c>
      <c r="F10" s="25" t="str">
        <f>IF(ISBLANK('财拨总表（引用）'!D10)," ",'财拨总表（引用）'!D10)</f>
        <v> </v>
      </c>
      <c r="G10" s="62"/>
    </row>
    <row r="11" spans="1:7" s="20" customFormat="1" ht="17.25" customHeight="1">
      <c r="A11" s="65" t="s">
        <v>95</v>
      </c>
      <c r="B11" s="66"/>
      <c r="C11" s="39" t="s">
        <v>96</v>
      </c>
      <c r="D11" s="67" t="str">
        <f>IF(ISBLANK('财拨总表（引用）'!B47)," ",'财拨总表（引用）'!B47)</f>
        <v> </v>
      </c>
      <c r="E11" s="67" t="str">
        <f>IF(ISBLANK('财拨总表（引用）'!C47)," ",'财拨总表（引用）'!C47)</f>
        <v> </v>
      </c>
      <c r="F11" s="67" t="str">
        <f>IF(ISBLANK('财拨总表（引用）'!D47)," ",'财拨总表（引用）'!D47)</f>
        <v> </v>
      </c>
      <c r="G11" s="68"/>
    </row>
    <row r="12" spans="1:7" s="20" customFormat="1" ht="17.25" customHeight="1">
      <c r="A12" s="26" t="s">
        <v>97</v>
      </c>
      <c r="B12" s="22"/>
      <c r="C12" s="39"/>
      <c r="D12" s="67" t="str">
        <f>IF(ISBLANK('财拨总表（引用）'!B48)," ",'财拨总表（引用）'!B48)</f>
        <v> </v>
      </c>
      <c r="E12" s="67" t="str">
        <f>IF(ISBLANK('财拨总表（引用）'!C48)," ",'财拨总表（引用）'!C48)</f>
        <v> </v>
      </c>
      <c r="F12" s="67" t="str">
        <f>IF(ISBLANK('财拨总表（引用）'!D48)," ",'财拨总表（引用）'!D48)</f>
        <v> </v>
      </c>
      <c r="G12" s="68"/>
    </row>
    <row r="13" spans="1:7" s="20" customFormat="1" ht="17.25" customHeight="1">
      <c r="A13" s="65" t="s">
        <v>98</v>
      </c>
      <c r="B13" s="25"/>
      <c r="C13" s="39"/>
      <c r="D13" s="67" t="str">
        <f>IF(ISBLANK('财拨总表（引用）'!B49)," ",'财拨总表（引用）'!B49)</f>
        <v> </v>
      </c>
      <c r="E13" s="67" t="str">
        <f>IF(ISBLANK('财拨总表（引用）'!C49)," ",'财拨总表（引用）'!C49)</f>
        <v> </v>
      </c>
      <c r="F13" s="67" t="str">
        <f>IF(ISBLANK('财拨总表（引用）'!D49)," ",'财拨总表（引用）'!D49)</f>
        <v> </v>
      </c>
      <c r="G13" s="68"/>
    </row>
    <row r="14" spans="1:7" s="20" customFormat="1" ht="17.25" customHeight="1">
      <c r="A14" s="65"/>
      <c r="B14" s="63"/>
      <c r="C14" s="39"/>
      <c r="D14" s="67" t="str">
        <f>IF(ISBLANK('财拨总表（引用）'!B50)," ",'财拨总表（引用）'!B50)</f>
        <v> </v>
      </c>
      <c r="E14" s="67" t="str">
        <f>IF(ISBLANK('财拨总表（引用）'!C50)," ",'财拨总表（引用）'!C50)</f>
        <v> </v>
      </c>
      <c r="F14" s="67" t="str">
        <f>IF(ISBLANK('财拨总表（引用）'!D50)," ",'财拨总表（引用）'!D50)</f>
        <v> </v>
      </c>
      <c r="G14" s="68"/>
    </row>
    <row r="15" spans="1:7" s="20" customFormat="1" ht="17.25" customHeight="1">
      <c r="A15" s="65"/>
      <c r="B15" s="63"/>
      <c r="C15" s="39"/>
      <c r="D15" s="67" t="str">
        <f>IF(ISBLANK('财拨总表（引用）'!B51)," ",'财拨总表（引用）'!B51)</f>
        <v> </v>
      </c>
      <c r="E15" s="67" t="str">
        <f>IF(ISBLANK('财拨总表（引用）'!C51)," ",'财拨总表（引用）'!C51)</f>
        <v> </v>
      </c>
      <c r="F15" s="67" t="str">
        <f>IF(ISBLANK('财拨总表（引用）'!D51)," ",'财拨总表（引用）'!D51)</f>
        <v> </v>
      </c>
      <c r="G15" s="68"/>
    </row>
    <row r="16" spans="1:7" s="20" customFormat="1" ht="17.25" customHeight="1">
      <c r="A16" s="69" t="s">
        <v>23</v>
      </c>
      <c r="B16" s="39">
        <v>1534.973486</v>
      </c>
      <c r="C16" s="69" t="s">
        <v>24</v>
      </c>
      <c r="D16" s="67">
        <f>IF(ISBLANK('财拨总表（引用）'!B6)," ",'财拨总表（引用）'!B6)</f>
        <v>1534.973486</v>
      </c>
      <c r="E16" s="67">
        <f>IF(ISBLANK('财拨总表（引用）'!C6)," ",'财拨总表（引用）'!C6)</f>
        <v>1534.973486</v>
      </c>
      <c r="F16" s="67" t="str">
        <f>IF(ISBLANK('财拨总表（引用）'!D6)," ",'财拨总表（引用）'!D6)</f>
        <v> </v>
      </c>
      <c r="G16" s="68" t="str">
        <f>IF(ISBLANK('财拨总表（引用）'!E6)," ",'财拨总表（引用）'!E6)</f>
        <v> </v>
      </c>
    </row>
    <row r="17" spans="2:7" s="20" customFormat="1" ht="15.75">
      <c r="B17" s="70"/>
      <c r="G17" s="43"/>
    </row>
    <row r="18" spans="2:7" s="20" customFormat="1" ht="15.75">
      <c r="B18" s="70"/>
      <c r="G18" s="43"/>
    </row>
    <row r="19" spans="2:7" s="20" customFormat="1" ht="15.75">
      <c r="B19" s="70"/>
      <c r="G19" s="43"/>
    </row>
    <row r="20" spans="2:7" s="20" customFormat="1" ht="15.75">
      <c r="B20" s="70"/>
      <c r="G20" s="43"/>
    </row>
    <row r="21" spans="2:7" s="20" customFormat="1" ht="15.75">
      <c r="B21" s="70"/>
      <c r="G21" s="43"/>
    </row>
    <row r="22" spans="2:7" s="20" customFormat="1" ht="15.75">
      <c r="B22" s="70"/>
      <c r="G22" s="43"/>
    </row>
    <row r="23" spans="2:7" s="20" customFormat="1" ht="15.75">
      <c r="B23" s="70"/>
      <c r="G23" s="43"/>
    </row>
    <row r="24" spans="2:7" s="20" customFormat="1" ht="15.75">
      <c r="B24" s="70"/>
      <c r="G24" s="43"/>
    </row>
    <row r="25" spans="2:7" s="20" customFormat="1" ht="15.75">
      <c r="B25" s="70"/>
      <c r="G25" s="43"/>
    </row>
    <row r="26" spans="2:7" s="20" customFormat="1" ht="15.75">
      <c r="B26" s="70"/>
      <c r="G26" s="43"/>
    </row>
    <row r="27" spans="2:7" s="20" customFormat="1" ht="15.75">
      <c r="B27" s="70"/>
      <c r="G27" s="43"/>
    </row>
    <row r="28" spans="2:7" s="20" customFormat="1" ht="15.75">
      <c r="B28" s="70"/>
      <c r="G28" s="43"/>
    </row>
    <row r="29" spans="2:7" s="20" customFormat="1" ht="15.75">
      <c r="B29" s="70"/>
      <c r="G29" s="43"/>
    </row>
    <row r="30" spans="2:7" s="20" customFormat="1" ht="15.75">
      <c r="B30" s="70"/>
      <c r="G30" s="43"/>
    </row>
    <row r="31" spans="2:7" s="20" customFormat="1" ht="15.75">
      <c r="B31" s="70"/>
      <c r="G31" s="43"/>
    </row>
    <row r="32" spans="2:7" s="20" customFormat="1" ht="15.75">
      <c r="B32" s="70"/>
      <c r="G32" s="43"/>
    </row>
    <row r="33" spans="2:7" s="20" customFormat="1" ht="15.75">
      <c r="B33" s="70"/>
      <c r="G33" s="43"/>
    </row>
    <row r="34" spans="2:7" s="20" customFormat="1" ht="15.75">
      <c r="B34" s="70"/>
      <c r="G34" s="43"/>
    </row>
    <row r="35" spans="2:7" s="20" customFormat="1" ht="15.75">
      <c r="B35" s="70"/>
      <c r="G35" s="43"/>
    </row>
    <row r="36" spans="2:7" s="20" customFormat="1" ht="15.75">
      <c r="B36" s="70"/>
      <c r="G36" s="43"/>
    </row>
    <row r="37" spans="2:7" s="20" customFormat="1" ht="15.75">
      <c r="B37" s="70"/>
      <c r="G37" s="43"/>
    </row>
    <row r="38" spans="2:7" s="20" customFormat="1" ht="15.75">
      <c r="B38" s="70"/>
      <c r="G38" s="43"/>
    </row>
    <row r="39" spans="2:7" s="20" customFormat="1" ht="15.75">
      <c r="B39" s="70"/>
      <c r="G39" s="43"/>
    </row>
    <row r="40" spans="2:7" s="20" customFormat="1" ht="15.75">
      <c r="B40" s="70"/>
      <c r="G40" s="43"/>
    </row>
    <row r="41" spans="2:7" s="20" customFormat="1" ht="15.75">
      <c r="B41" s="70"/>
      <c r="G41" s="43"/>
    </row>
    <row r="42" spans="2:32" s="20" customFormat="1" ht="15.75">
      <c r="B42" s="70"/>
      <c r="G42" s="43"/>
      <c r="AF42" s="32"/>
    </row>
    <row r="43" spans="2:30" s="20" customFormat="1" ht="15.75">
      <c r="B43" s="70"/>
      <c r="G43" s="43"/>
      <c r="AD43" s="32"/>
    </row>
    <row r="44" spans="2:32" s="20" customFormat="1" ht="15.75">
      <c r="B44" s="70"/>
      <c r="G44" s="43"/>
      <c r="AE44" s="32"/>
      <c r="AF44" s="32"/>
    </row>
    <row r="45" spans="2:33" s="20" customFormat="1" ht="15.75">
      <c r="B45" s="70"/>
      <c r="G45" s="43"/>
      <c r="AF45" s="32"/>
      <c r="AG45" s="32"/>
    </row>
    <row r="46" spans="2:33" s="20" customFormat="1" ht="15.75">
      <c r="B46" s="70"/>
      <c r="G46" s="43"/>
      <c r="AG46" s="71"/>
    </row>
    <row r="47" spans="2:7" s="20" customFormat="1" ht="15.75">
      <c r="B47" s="70"/>
      <c r="G47" s="43"/>
    </row>
    <row r="48" spans="2:7" s="20" customFormat="1" ht="15.75">
      <c r="B48" s="70"/>
      <c r="G48" s="43"/>
    </row>
    <row r="49" spans="2:7" s="20" customFormat="1" ht="15.75">
      <c r="B49" s="70"/>
      <c r="G49" s="43"/>
    </row>
    <row r="50" spans="2:7" s="20" customFormat="1" ht="15.75">
      <c r="B50" s="70"/>
      <c r="G50" s="43"/>
    </row>
    <row r="51" spans="2:7" s="20" customFormat="1" ht="15.75">
      <c r="B51" s="70"/>
      <c r="G51" s="43"/>
    </row>
    <row r="52" spans="2:7" s="20" customFormat="1" ht="15.75">
      <c r="B52" s="70"/>
      <c r="G52" s="43"/>
    </row>
    <row r="53" spans="2:7" s="20" customFormat="1" ht="15.75">
      <c r="B53" s="70"/>
      <c r="G53" s="43"/>
    </row>
    <row r="54" spans="2:7" s="20" customFormat="1" ht="15.75">
      <c r="B54" s="70"/>
      <c r="G54" s="43"/>
    </row>
    <row r="55" spans="2:7" s="20" customFormat="1" ht="15.75">
      <c r="B55" s="70"/>
      <c r="G55" s="43"/>
    </row>
    <row r="56" spans="2:7" s="20" customFormat="1" ht="15.75">
      <c r="B56" s="70"/>
      <c r="G56" s="43"/>
    </row>
    <row r="57" spans="2:7" s="20" customFormat="1" ht="15.75">
      <c r="B57" s="70"/>
      <c r="G57" s="43"/>
    </row>
    <row r="58" spans="2:7" s="20" customFormat="1" ht="15.75">
      <c r="B58" s="70"/>
      <c r="G58" s="43"/>
    </row>
    <row r="59" spans="2:7" s="20" customFormat="1" ht="15.75">
      <c r="B59" s="70"/>
      <c r="G59" s="43"/>
    </row>
    <row r="60" spans="2:7" s="20" customFormat="1" ht="15.75">
      <c r="B60" s="70"/>
      <c r="G60" s="43"/>
    </row>
    <row r="61" spans="2:7" s="20" customFormat="1" ht="15.75">
      <c r="B61" s="70"/>
      <c r="G61" s="43"/>
    </row>
    <row r="62" spans="2:7" s="20" customFormat="1" ht="15.75">
      <c r="B62" s="70"/>
      <c r="G62" s="43"/>
    </row>
    <row r="63" spans="2:7" s="20" customFormat="1" ht="15.75">
      <c r="B63" s="70"/>
      <c r="G63" s="43"/>
    </row>
    <row r="64" spans="2:7" s="20" customFormat="1" ht="15.75">
      <c r="B64" s="70"/>
      <c r="G64" s="43"/>
    </row>
    <row r="65" spans="2:7" s="20" customFormat="1" ht="15.75">
      <c r="B65" s="70"/>
      <c r="G65" s="43"/>
    </row>
    <row r="66" spans="2:7" s="20" customFormat="1" ht="15.75">
      <c r="B66" s="70"/>
      <c r="G66" s="43"/>
    </row>
    <row r="67" spans="2:7" s="20" customFormat="1" ht="15.75">
      <c r="B67" s="70"/>
      <c r="G67" s="43"/>
    </row>
    <row r="68" spans="2:7" s="20" customFormat="1" ht="15.75">
      <c r="B68" s="70"/>
      <c r="G68" s="43"/>
    </row>
    <row r="69" spans="2:7" s="20" customFormat="1" ht="15.75">
      <c r="B69" s="70"/>
      <c r="G69" s="43"/>
    </row>
    <row r="70" spans="2:7" s="20" customFormat="1" ht="15.75">
      <c r="B70" s="70"/>
      <c r="G70" s="43"/>
    </row>
    <row r="71" spans="2:7" s="20" customFormat="1" ht="15.75">
      <c r="B71" s="70"/>
      <c r="G71" s="43"/>
    </row>
    <row r="72" spans="2:7" s="20" customFormat="1" ht="15.75">
      <c r="B72" s="70"/>
      <c r="G72" s="43"/>
    </row>
    <row r="73" spans="2:7" s="20" customFormat="1" ht="15.75">
      <c r="B73" s="70"/>
      <c r="G73" s="43"/>
    </row>
    <row r="74" spans="2:7" s="20" customFormat="1" ht="15.75">
      <c r="B74" s="70"/>
      <c r="G74" s="43"/>
    </row>
    <row r="75" spans="2:7" s="20" customFormat="1" ht="15.75">
      <c r="B75" s="70"/>
      <c r="G75" s="43"/>
    </row>
    <row r="76" spans="2:7" s="20" customFormat="1" ht="15.75">
      <c r="B76" s="70"/>
      <c r="G76" s="43"/>
    </row>
    <row r="77" spans="2:7" s="20" customFormat="1" ht="15.75">
      <c r="B77" s="70"/>
      <c r="G77" s="43"/>
    </row>
    <row r="78" spans="2:7" s="20" customFormat="1" ht="15.75">
      <c r="B78" s="70"/>
      <c r="G78" s="43"/>
    </row>
    <row r="79" spans="2:7" s="20" customFormat="1" ht="15.75">
      <c r="B79" s="70"/>
      <c r="G79" s="43"/>
    </row>
    <row r="80" spans="2:7" s="20" customFormat="1" ht="15.75">
      <c r="B80" s="70"/>
      <c r="G80" s="43"/>
    </row>
    <row r="81" spans="2:7" s="20" customFormat="1" ht="15.75">
      <c r="B81" s="70"/>
      <c r="G81" s="43"/>
    </row>
    <row r="82" spans="2:7" s="20" customFormat="1" ht="15.75">
      <c r="B82" s="70"/>
      <c r="G82" s="43"/>
    </row>
    <row r="83" spans="2:26" s="20" customFormat="1" ht="15.75">
      <c r="B83" s="70"/>
      <c r="G83" s="43"/>
      <c r="Z83" s="32"/>
    </row>
    <row r="84" spans="2:26" s="20" customFormat="1" ht="15.75">
      <c r="B84" s="70"/>
      <c r="G84" s="43"/>
      <c r="W84" s="32"/>
      <c r="X84" s="32"/>
      <c r="Y84" s="32"/>
      <c r="Z84" s="71"/>
    </row>
    <row r="85" spans="2:7" s="20" customFormat="1" ht="15.75">
      <c r="B85" s="70"/>
      <c r="G85" s="43"/>
    </row>
    <row r="86" spans="2:7" s="20" customFormat="1" ht="15.75">
      <c r="B86" s="70"/>
      <c r="G86" s="43"/>
    </row>
    <row r="87" spans="2:7" s="20" customFormat="1" ht="15.75">
      <c r="B87" s="70"/>
      <c r="G87" s="43"/>
    </row>
    <row r="88" spans="2:7" s="20" customFormat="1" ht="15.75">
      <c r="B88" s="70"/>
      <c r="G88" s="43"/>
    </row>
    <row r="89" spans="2:7" s="20" customFormat="1" ht="15.75">
      <c r="B89" s="70"/>
      <c r="G89" s="43"/>
    </row>
    <row r="90" spans="2:7" s="20" customFormat="1" ht="15.75">
      <c r="B90" s="70"/>
      <c r="G90" s="43"/>
    </row>
    <row r="91" spans="2:7" s="20" customFormat="1" ht="15.75">
      <c r="B91" s="70"/>
      <c r="G91" s="43"/>
    </row>
    <row r="92" spans="2:7" s="20" customFormat="1" ht="15.75">
      <c r="B92" s="70"/>
      <c r="G92" s="43"/>
    </row>
    <row r="93" spans="2:7" s="20" customFormat="1" ht="15.75">
      <c r="B93" s="70"/>
      <c r="G93" s="43"/>
    </row>
    <row r="94" spans="2:7" s="20" customFormat="1" ht="15.75">
      <c r="B94" s="70"/>
      <c r="G94" s="43"/>
    </row>
    <row r="95" spans="2:7" s="20" customFormat="1" ht="15.75">
      <c r="B95" s="70"/>
      <c r="G95" s="43"/>
    </row>
    <row r="96" spans="2:7" s="20" customFormat="1" ht="15.75">
      <c r="B96" s="70"/>
      <c r="G96" s="43"/>
    </row>
    <row r="97" spans="2:7" s="20" customFormat="1" ht="15.75">
      <c r="B97" s="70"/>
      <c r="G97" s="43"/>
    </row>
    <row r="98" spans="2:7" s="20" customFormat="1" ht="15.75">
      <c r="B98" s="70"/>
      <c r="G98" s="43"/>
    </row>
    <row r="99" spans="2:7" s="20" customFormat="1" ht="15.75">
      <c r="B99" s="70"/>
      <c r="G99" s="43"/>
    </row>
    <row r="100" spans="2:7" s="20" customFormat="1" ht="15.75">
      <c r="B100" s="70"/>
      <c r="G100" s="43"/>
    </row>
    <row r="101" spans="2:7" s="20" customFormat="1" ht="15.75">
      <c r="B101" s="70"/>
      <c r="G101" s="43"/>
    </row>
    <row r="102" spans="2:7" s="20" customFormat="1" ht="15.75">
      <c r="B102" s="70"/>
      <c r="G102" s="43"/>
    </row>
    <row r="103" spans="2:7" s="20" customFormat="1" ht="15.75">
      <c r="B103" s="70"/>
      <c r="G103" s="43"/>
    </row>
    <row r="104" spans="2:7" s="20" customFormat="1" ht="15.75">
      <c r="B104" s="70"/>
      <c r="G104" s="43"/>
    </row>
    <row r="105" spans="2:7" s="20" customFormat="1" ht="15.75">
      <c r="B105" s="70"/>
      <c r="G105" s="43"/>
    </row>
    <row r="106" spans="2:7" s="20" customFormat="1" ht="15.75">
      <c r="B106" s="70"/>
      <c r="G106" s="43"/>
    </row>
    <row r="107" spans="2:7" s="20" customFormat="1" ht="15.75">
      <c r="B107" s="70"/>
      <c r="G107" s="43"/>
    </row>
    <row r="108" spans="2:7" s="20" customFormat="1" ht="15.75">
      <c r="B108" s="70"/>
      <c r="G108" s="43"/>
    </row>
    <row r="109" spans="2:7" s="20" customFormat="1" ht="15.75">
      <c r="B109" s="70"/>
      <c r="G109" s="43"/>
    </row>
    <row r="110" spans="2:7" s="20" customFormat="1" ht="15.75">
      <c r="B110" s="70"/>
      <c r="G110" s="43"/>
    </row>
    <row r="111" spans="2:7" s="20" customFormat="1" ht="15.75">
      <c r="B111" s="70"/>
      <c r="G111" s="43"/>
    </row>
    <row r="112" spans="2:7" s="20" customFormat="1" ht="15.75">
      <c r="B112" s="70"/>
      <c r="G112" s="43"/>
    </row>
    <row r="113" spans="2:7" s="20" customFormat="1" ht="15.75">
      <c r="B113" s="70"/>
      <c r="G113" s="43"/>
    </row>
    <row r="114" spans="2:7" s="20" customFormat="1" ht="15.75">
      <c r="B114" s="70"/>
      <c r="G114" s="43"/>
    </row>
    <row r="115" spans="2:7" s="20" customFormat="1" ht="15.75">
      <c r="B115" s="70"/>
      <c r="G115" s="43"/>
    </row>
    <row r="116" spans="2:7" s="20" customFormat="1" ht="15.75">
      <c r="B116" s="70"/>
      <c r="G116" s="43"/>
    </row>
    <row r="117" spans="2:7" s="20" customFormat="1" ht="15.75">
      <c r="B117" s="70"/>
      <c r="G117" s="43"/>
    </row>
    <row r="118" spans="2:7" s="20" customFormat="1" ht="15.75">
      <c r="B118" s="70"/>
      <c r="G118" s="43"/>
    </row>
    <row r="119" spans="2:7" s="20" customFormat="1" ht="15.75">
      <c r="B119" s="70"/>
      <c r="G119" s="43"/>
    </row>
    <row r="120" spans="2:7" s="20" customFormat="1" ht="15.75">
      <c r="B120" s="70"/>
      <c r="G120" s="43"/>
    </row>
    <row r="121" spans="2:7" s="20" customFormat="1" ht="15.75">
      <c r="B121" s="70"/>
      <c r="G121" s="43"/>
    </row>
    <row r="122" spans="2:7" s="20" customFormat="1" ht="15.75">
      <c r="B122" s="70"/>
      <c r="G122" s="43"/>
    </row>
    <row r="123" spans="2:7" s="20" customFormat="1" ht="15.75">
      <c r="B123" s="70"/>
      <c r="G123" s="43"/>
    </row>
    <row r="124" spans="2:7" s="20" customFormat="1" ht="15.75">
      <c r="B124" s="70"/>
      <c r="G124" s="43"/>
    </row>
    <row r="125" spans="2:7" s="20" customFormat="1" ht="15.75">
      <c r="B125" s="70"/>
      <c r="G125" s="43"/>
    </row>
    <row r="126" spans="2:7" s="20" customFormat="1" ht="15.75">
      <c r="B126" s="70"/>
      <c r="G126" s="43"/>
    </row>
    <row r="127" spans="2:7" s="20" customFormat="1" ht="15.75">
      <c r="B127" s="70"/>
      <c r="G127" s="43"/>
    </row>
    <row r="128" spans="2:7" s="20" customFormat="1" ht="15.75">
      <c r="B128" s="70"/>
      <c r="G128" s="43"/>
    </row>
    <row r="129" spans="2:7" s="20" customFormat="1" ht="15.75">
      <c r="B129" s="70"/>
      <c r="G129" s="43"/>
    </row>
    <row r="130" spans="2:7" s="20" customFormat="1" ht="15.75">
      <c r="B130" s="70"/>
      <c r="G130" s="43"/>
    </row>
    <row r="131" spans="2:7" s="20" customFormat="1" ht="15.75">
      <c r="B131" s="70"/>
      <c r="G131" s="43"/>
    </row>
    <row r="132" spans="2:7" s="20" customFormat="1" ht="15.75">
      <c r="B132" s="70"/>
      <c r="G132" s="43"/>
    </row>
    <row r="133" spans="2:7" s="20" customFormat="1" ht="15.75">
      <c r="B133" s="70"/>
      <c r="G133" s="43"/>
    </row>
    <row r="134" spans="2:7" s="20" customFormat="1" ht="15.75">
      <c r="B134" s="70"/>
      <c r="G134" s="43"/>
    </row>
    <row r="135" spans="2:7" s="20" customFormat="1" ht="15.75">
      <c r="B135" s="70"/>
      <c r="G135" s="43"/>
    </row>
    <row r="136" spans="2:7" s="20" customFormat="1" ht="15.75">
      <c r="B136" s="70"/>
      <c r="G136" s="43"/>
    </row>
    <row r="137" spans="2:7" s="20" customFormat="1" ht="15.75">
      <c r="B137" s="70"/>
      <c r="G137" s="43"/>
    </row>
    <row r="138" spans="2:7" s="20" customFormat="1" ht="15.75">
      <c r="B138" s="70"/>
      <c r="G138" s="43"/>
    </row>
    <row r="139" spans="2:7" s="20" customFormat="1" ht="15.75">
      <c r="B139" s="70"/>
      <c r="G139" s="43"/>
    </row>
    <row r="140" spans="2:7" s="20" customFormat="1" ht="15.75">
      <c r="B140" s="70"/>
      <c r="G140" s="43"/>
    </row>
    <row r="141" spans="2:7" s="20" customFormat="1" ht="15.75">
      <c r="B141" s="70"/>
      <c r="G141" s="43"/>
    </row>
    <row r="142" spans="2:7" s="20" customFormat="1" ht="15.75">
      <c r="B142" s="70"/>
      <c r="G142" s="43"/>
    </row>
    <row r="143" spans="2:7" s="20" customFormat="1" ht="15.75">
      <c r="B143" s="70"/>
      <c r="G143" s="43"/>
    </row>
    <row r="144" spans="2:7" s="20" customFormat="1" ht="15.75">
      <c r="B144" s="70"/>
      <c r="G144" s="43"/>
    </row>
    <row r="145" spans="2:7" s="20" customFormat="1" ht="15.75">
      <c r="B145" s="70"/>
      <c r="G145" s="43"/>
    </row>
    <row r="146" spans="2:7" s="20" customFormat="1" ht="15.75">
      <c r="B146" s="70"/>
      <c r="G146" s="43"/>
    </row>
    <row r="147" spans="2:7" s="20" customFormat="1" ht="15.75">
      <c r="B147" s="70"/>
      <c r="G147" s="43"/>
    </row>
    <row r="148" spans="2:7" s="20" customFormat="1" ht="15.75">
      <c r="B148" s="70"/>
      <c r="G148" s="43"/>
    </row>
    <row r="149" spans="2:7" s="20" customFormat="1" ht="15.75">
      <c r="B149" s="70"/>
      <c r="G149" s="43"/>
    </row>
    <row r="150" spans="2:7" s="20" customFormat="1" ht="15.75">
      <c r="B150" s="70"/>
      <c r="G150" s="43"/>
    </row>
    <row r="151" spans="2:7" s="20" customFormat="1" ht="15.75">
      <c r="B151" s="70"/>
      <c r="G151" s="43"/>
    </row>
    <row r="152" spans="2:7" s="20" customFormat="1" ht="15.75">
      <c r="B152" s="70"/>
      <c r="G152" s="43"/>
    </row>
    <row r="153" spans="2:7" s="20" customFormat="1" ht="15.75">
      <c r="B153" s="70"/>
      <c r="G153" s="43"/>
    </row>
    <row r="154" spans="2:7" s="20" customFormat="1" ht="15.75">
      <c r="B154" s="70"/>
      <c r="G154" s="43"/>
    </row>
    <row r="155" spans="2:7" s="20" customFormat="1" ht="15.75">
      <c r="B155" s="70"/>
      <c r="G155" s="43"/>
    </row>
    <row r="156" spans="2:7" s="20" customFormat="1" ht="15.75">
      <c r="B156" s="70"/>
      <c r="G156" s="43"/>
    </row>
    <row r="157" spans="2:7" s="20" customFormat="1" ht="15.75">
      <c r="B157" s="70"/>
      <c r="G157" s="43"/>
    </row>
    <row r="158" spans="2:7" s="20" customFormat="1" ht="15.75">
      <c r="B158" s="70"/>
      <c r="G158" s="43"/>
    </row>
    <row r="159" spans="2:7" s="20" customFormat="1" ht="15.75">
      <c r="B159" s="70"/>
      <c r="G159" s="43"/>
    </row>
    <row r="160" spans="2:7" s="20" customFormat="1" ht="15.75">
      <c r="B160" s="70"/>
      <c r="G160" s="43"/>
    </row>
    <row r="161" spans="2:7" s="20" customFormat="1" ht="15.75">
      <c r="B161" s="70"/>
      <c r="G161" s="43"/>
    </row>
    <row r="162" spans="2:7" s="20" customFormat="1" ht="15.75">
      <c r="B162" s="70"/>
      <c r="G162" s="43"/>
    </row>
    <row r="163" spans="2:7" s="20" customFormat="1" ht="15.75">
      <c r="B163" s="70"/>
      <c r="G163" s="43"/>
    </row>
    <row r="164" spans="2:7" s="20" customFormat="1" ht="15.75">
      <c r="B164" s="70"/>
      <c r="G164" s="43"/>
    </row>
    <row r="165" spans="2:7" s="20" customFormat="1" ht="15.75">
      <c r="B165" s="70"/>
      <c r="G165" s="43"/>
    </row>
    <row r="166" spans="2:7" s="20" customFormat="1" ht="15.75">
      <c r="B166" s="70"/>
      <c r="G166" s="43"/>
    </row>
    <row r="167" spans="2:7" s="20" customFormat="1" ht="15.75">
      <c r="B167" s="70"/>
      <c r="G167" s="43"/>
    </row>
    <row r="168" spans="2:7" s="20" customFormat="1" ht="15.75">
      <c r="B168" s="70"/>
      <c r="G168" s="43"/>
    </row>
    <row r="169" spans="2:7" s="20" customFormat="1" ht="15.75">
      <c r="B169" s="70"/>
      <c r="G169" s="43"/>
    </row>
    <row r="170" spans="2:7" s="20" customFormat="1" ht="15.75">
      <c r="B170" s="70"/>
      <c r="G170" s="43"/>
    </row>
    <row r="171" spans="2:7" s="20" customFormat="1" ht="15.75">
      <c r="B171" s="70"/>
      <c r="G171" s="43"/>
    </row>
    <row r="172" spans="2:7" s="20" customFormat="1" ht="15.75">
      <c r="B172" s="70"/>
      <c r="G172" s="43"/>
    </row>
    <row r="173" spans="2:7" s="20" customFormat="1" ht="15.75">
      <c r="B173" s="70"/>
      <c r="G173" s="43"/>
    </row>
    <row r="174" spans="2:7" s="20" customFormat="1" ht="15.75">
      <c r="B174" s="70"/>
      <c r="G174" s="43"/>
    </row>
    <row r="175" spans="2:7" s="20" customFormat="1" ht="15.75">
      <c r="B175" s="70"/>
      <c r="G175" s="43"/>
    </row>
    <row r="176" spans="2:7" s="20" customFormat="1" ht="15.75">
      <c r="B176" s="70"/>
      <c r="G176" s="43"/>
    </row>
    <row r="177" spans="2:7" s="20" customFormat="1" ht="15.75">
      <c r="B177" s="70"/>
      <c r="G177" s="43"/>
    </row>
    <row r="178" spans="2:7" s="20" customFormat="1" ht="15.75">
      <c r="B178" s="70"/>
      <c r="G178" s="43"/>
    </row>
    <row r="179" spans="2:7" s="20" customFormat="1" ht="15.75">
      <c r="B179" s="70"/>
      <c r="G179" s="43"/>
    </row>
    <row r="180" spans="2:7" s="20" customFormat="1" ht="15.75">
      <c r="B180" s="70"/>
      <c r="G180" s="43"/>
    </row>
    <row r="181" spans="2:7" s="20" customFormat="1" ht="15.75">
      <c r="B181" s="70"/>
      <c r="G181" s="43"/>
    </row>
    <row r="182" spans="2:7" s="20" customFormat="1" ht="15.75">
      <c r="B182" s="70"/>
      <c r="G182" s="43"/>
    </row>
    <row r="183" spans="2:7" s="20" customFormat="1" ht="15.75">
      <c r="B183" s="70"/>
      <c r="G183" s="43"/>
    </row>
    <row r="184" spans="2:7" s="20" customFormat="1" ht="15.75">
      <c r="B184" s="70"/>
      <c r="G184" s="43"/>
    </row>
    <row r="185" spans="2:7" s="20" customFormat="1" ht="15.75">
      <c r="B185" s="70"/>
      <c r="G185" s="43"/>
    </row>
    <row r="186" spans="2:7" s="20" customFormat="1" ht="15.75">
      <c r="B186" s="70"/>
      <c r="G186" s="43"/>
    </row>
    <row r="187" spans="2:7" s="20" customFormat="1" ht="15.75">
      <c r="B187" s="70"/>
      <c r="G187" s="43"/>
    </row>
    <row r="188" spans="2:7" s="20" customFormat="1" ht="15.75">
      <c r="B188" s="70"/>
      <c r="G188" s="43"/>
    </row>
    <row r="189" spans="2:7" s="20" customFormat="1" ht="15.75">
      <c r="B189" s="70"/>
      <c r="G189" s="43"/>
    </row>
    <row r="190" spans="2:7" s="20" customFormat="1" ht="15.75">
      <c r="B190" s="70"/>
      <c r="G190" s="43"/>
    </row>
    <row r="191" spans="2:7" s="20" customFormat="1" ht="15.75">
      <c r="B191" s="70"/>
      <c r="G191" s="43"/>
    </row>
    <row r="192" spans="2:7" s="20" customFormat="1" ht="15.75">
      <c r="B192" s="70"/>
      <c r="G192" s="43"/>
    </row>
    <row r="193" spans="2:7" s="20" customFormat="1" ht="15.75">
      <c r="B193" s="70"/>
      <c r="G193" s="43"/>
    </row>
    <row r="194" spans="2:7" s="20" customFormat="1" ht="15.75">
      <c r="B194" s="70"/>
      <c r="G194" s="43"/>
    </row>
    <row r="195" spans="2:7" s="20" customFormat="1" ht="15.75">
      <c r="B195" s="70"/>
      <c r="G195" s="43"/>
    </row>
  </sheetData>
  <sheetProtection formatCells="0" formatColumns="0" formatRows="0" insertColumns="0" insertRows="0" insertHyperlinks="0" deleteColumns="0" deleteRows="0" sort="0" autoFilter="0" pivotTables="0"/>
  <mergeCells count="3">
    <mergeCell ref="A2:F2"/>
    <mergeCell ref="A4:B4"/>
    <mergeCell ref="C4:G4"/>
  </mergeCells>
  <printOptions/>
  <pageMargins left="0.3541666666666667" right="0.3541666666666667" top="1" bottom="1.023611111111111" header="0.5" footer="0.5"/>
  <pageSetup horizontalDpi="300" verticalDpi="300" orientation="landscape" scale="85"/>
</worksheet>
</file>

<file path=xl/worksheets/sheet5.xml><?xml version="1.0" encoding="utf-8"?>
<worksheet xmlns="http://schemas.openxmlformats.org/spreadsheetml/2006/main" xmlns:r="http://schemas.openxmlformats.org/officeDocument/2006/relationships">
  <dimension ref="A1:G22"/>
  <sheetViews>
    <sheetView showGridLines="0" workbookViewId="0" topLeftCell="A1">
      <selection activeCell="A1" sqref="A1"/>
    </sheetView>
  </sheetViews>
  <sheetFormatPr defaultColWidth="9.140625" defaultRowHeight="12.75" customHeight="1"/>
  <cols>
    <col min="1" max="1" width="16.7109375" style="20" customWidth="1"/>
    <col min="2" max="2" width="41.8515625" style="20" customWidth="1"/>
    <col min="3" max="3" width="17.57421875" style="20" customWidth="1"/>
    <col min="4" max="4" width="18.57421875" style="20" customWidth="1"/>
    <col min="5" max="5" width="24.140625" style="20" customWidth="1"/>
    <col min="6" max="6" width="9.140625" style="20" customWidth="1"/>
    <col min="7" max="7" width="13.57421875" style="20" customWidth="1"/>
    <col min="8" max="8" width="9.140625" style="20" customWidth="1"/>
  </cols>
  <sheetData>
    <row r="1" spans="1:7" s="20" customFormat="1" ht="21" customHeight="1">
      <c r="A1" s="33"/>
      <c r="B1" s="33"/>
      <c r="C1" s="33"/>
      <c r="D1" s="33"/>
      <c r="E1" s="33"/>
      <c r="F1" s="33"/>
      <c r="G1" s="33"/>
    </row>
    <row r="2" spans="1:7" s="20" customFormat="1" ht="29.25" customHeight="1">
      <c r="A2" s="35" t="s">
        <v>99</v>
      </c>
      <c r="B2" s="35"/>
      <c r="C2" s="35"/>
      <c r="D2" s="35"/>
      <c r="E2" s="35"/>
      <c r="F2" s="36"/>
      <c r="G2" s="36"/>
    </row>
    <row r="3" spans="1:7" s="20" customFormat="1" ht="21" customHeight="1">
      <c r="A3" s="41" t="s">
        <v>26</v>
      </c>
      <c r="B3" s="38"/>
      <c r="C3" s="38"/>
      <c r="D3" s="38"/>
      <c r="E3" s="34" t="s">
        <v>2</v>
      </c>
      <c r="F3" s="33"/>
      <c r="G3" s="33"/>
    </row>
    <row r="4" spans="1:7" s="20" customFormat="1" ht="17.25" customHeight="1">
      <c r="A4" s="23" t="s">
        <v>81</v>
      </c>
      <c r="B4" s="23"/>
      <c r="C4" s="23" t="s">
        <v>100</v>
      </c>
      <c r="D4" s="23"/>
      <c r="E4" s="23"/>
      <c r="F4" s="33"/>
      <c r="G4" s="33"/>
    </row>
    <row r="5" spans="1:7" s="20" customFormat="1" ht="21" customHeight="1">
      <c r="A5" s="23" t="s">
        <v>84</v>
      </c>
      <c r="B5" s="23" t="s">
        <v>85</v>
      </c>
      <c r="C5" s="23" t="s">
        <v>29</v>
      </c>
      <c r="D5" s="23" t="s">
        <v>82</v>
      </c>
      <c r="E5" s="23" t="s">
        <v>83</v>
      </c>
      <c r="F5" s="33"/>
      <c r="G5" s="33"/>
    </row>
    <row r="6" spans="1:7" s="20" customFormat="1" ht="21" customHeight="1">
      <c r="A6" s="30" t="s">
        <v>43</v>
      </c>
      <c r="B6" s="30" t="s">
        <v>43</v>
      </c>
      <c r="C6" s="52">
        <v>1</v>
      </c>
      <c r="D6" s="52">
        <f>C6+1</f>
        <v>2</v>
      </c>
      <c r="E6" s="52">
        <f>D6+1</f>
        <v>3</v>
      </c>
      <c r="F6" s="33"/>
      <c r="G6" s="33"/>
    </row>
    <row r="7" spans="1:7" s="20" customFormat="1" ht="28.5" customHeight="1">
      <c r="A7" s="39"/>
      <c r="B7" s="39" t="s">
        <v>29</v>
      </c>
      <c r="C7" s="39">
        <v>1534.973486</v>
      </c>
      <c r="D7" s="39">
        <v>1159.733486</v>
      </c>
      <c r="E7" s="39">
        <v>375.24</v>
      </c>
      <c r="F7" s="33"/>
      <c r="G7" s="33"/>
    </row>
    <row r="8" spans="1:5" s="20" customFormat="1" ht="28.5" customHeight="1">
      <c r="A8" s="39" t="s">
        <v>44</v>
      </c>
      <c r="B8" s="39" t="s">
        <v>45</v>
      </c>
      <c r="C8" s="39">
        <v>1308.735086</v>
      </c>
      <c r="D8" s="39">
        <v>933.495086</v>
      </c>
      <c r="E8" s="39">
        <v>375.24</v>
      </c>
    </row>
    <row r="9" spans="1:5" s="20" customFormat="1" ht="28.5" customHeight="1">
      <c r="A9" s="39" t="s">
        <v>46</v>
      </c>
      <c r="B9" s="39" t="s">
        <v>47</v>
      </c>
      <c r="C9" s="39">
        <v>1308.735086</v>
      </c>
      <c r="D9" s="39">
        <v>933.495086</v>
      </c>
      <c r="E9" s="39">
        <v>375.24</v>
      </c>
    </row>
    <row r="10" spans="1:5" s="20" customFormat="1" ht="28.5" customHeight="1">
      <c r="A10" s="39" t="s">
        <v>48</v>
      </c>
      <c r="B10" s="39" t="s">
        <v>49</v>
      </c>
      <c r="C10" s="39">
        <v>933.495086</v>
      </c>
      <c r="D10" s="39">
        <v>933.495086</v>
      </c>
      <c r="E10" s="39"/>
    </row>
    <row r="11" spans="1:5" s="20" customFormat="1" ht="28.5" customHeight="1">
      <c r="A11" s="39" t="s">
        <v>50</v>
      </c>
      <c r="B11" s="39" t="s">
        <v>51</v>
      </c>
      <c r="C11" s="39">
        <v>224.6</v>
      </c>
      <c r="D11" s="39"/>
      <c r="E11" s="39">
        <v>224.6</v>
      </c>
    </row>
    <row r="12" spans="1:5" s="20" customFormat="1" ht="28.5" customHeight="1">
      <c r="A12" s="39" t="s">
        <v>52</v>
      </c>
      <c r="B12" s="39" t="s">
        <v>53</v>
      </c>
      <c r="C12" s="39">
        <v>51.64</v>
      </c>
      <c r="D12" s="39"/>
      <c r="E12" s="39">
        <v>51.64</v>
      </c>
    </row>
    <row r="13" spans="1:5" s="20" customFormat="1" ht="28.5" customHeight="1">
      <c r="A13" s="39" t="s">
        <v>54</v>
      </c>
      <c r="B13" s="39" t="s">
        <v>55</v>
      </c>
      <c r="C13" s="39">
        <v>99</v>
      </c>
      <c r="D13" s="39"/>
      <c r="E13" s="39">
        <v>99</v>
      </c>
    </row>
    <row r="14" spans="1:5" s="20" customFormat="1" ht="28.5" customHeight="1">
      <c r="A14" s="39" t="s">
        <v>56</v>
      </c>
      <c r="B14" s="39" t="s">
        <v>57</v>
      </c>
      <c r="C14" s="39">
        <v>110.3892</v>
      </c>
      <c r="D14" s="39">
        <v>110.3892</v>
      </c>
      <c r="E14" s="39"/>
    </row>
    <row r="15" spans="1:5" s="20" customFormat="1" ht="28.5" customHeight="1">
      <c r="A15" s="39" t="s">
        <v>58</v>
      </c>
      <c r="B15" s="39" t="s">
        <v>59</v>
      </c>
      <c r="C15" s="39">
        <v>110.3892</v>
      </c>
      <c r="D15" s="39">
        <v>110.3892</v>
      </c>
      <c r="E15" s="39"/>
    </row>
    <row r="16" spans="1:5" s="20" customFormat="1" ht="28.5" customHeight="1">
      <c r="A16" s="39" t="s">
        <v>60</v>
      </c>
      <c r="B16" s="39" t="s">
        <v>61</v>
      </c>
      <c r="C16" s="39">
        <v>110.3892</v>
      </c>
      <c r="D16" s="39">
        <v>110.3892</v>
      </c>
      <c r="E16" s="39"/>
    </row>
    <row r="17" spans="1:5" s="20" customFormat="1" ht="28.5" customHeight="1">
      <c r="A17" s="39" t="s">
        <v>62</v>
      </c>
      <c r="B17" s="39" t="s">
        <v>63</v>
      </c>
      <c r="C17" s="39">
        <v>33.0576</v>
      </c>
      <c r="D17" s="39">
        <v>33.0576</v>
      </c>
      <c r="E17" s="39"/>
    </row>
    <row r="18" spans="1:5" s="20" customFormat="1" ht="28.5" customHeight="1">
      <c r="A18" s="39" t="s">
        <v>46</v>
      </c>
      <c r="B18" s="39" t="s">
        <v>64</v>
      </c>
      <c r="C18" s="39">
        <v>33.0576</v>
      </c>
      <c r="D18" s="39">
        <v>33.0576</v>
      </c>
      <c r="E18" s="39"/>
    </row>
    <row r="19" spans="1:5" s="20" customFormat="1" ht="28.5" customHeight="1">
      <c r="A19" s="39" t="s">
        <v>65</v>
      </c>
      <c r="B19" s="39" t="s">
        <v>66</v>
      </c>
      <c r="C19" s="39">
        <v>33.0576</v>
      </c>
      <c r="D19" s="39">
        <v>33.0576</v>
      </c>
      <c r="E19" s="39"/>
    </row>
    <row r="20" spans="1:5" s="20" customFormat="1" ht="28.5" customHeight="1">
      <c r="A20" s="39" t="s">
        <v>67</v>
      </c>
      <c r="B20" s="39" t="s">
        <v>68</v>
      </c>
      <c r="C20" s="39">
        <v>82.7916</v>
      </c>
      <c r="D20" s="39">
        <v>82.7916</v>
      </c>
      <c r="E20" s="39"/>
    </row>
    <row r="21" spans="1:5" s="20" customFormat="1" ht="28.5" customHeight="1">
      <c r="A21" s="39" t="s">
        <v>69</v>
      </c>
      <c r="B21" s="39" t="s">
        <v>70</v>
      </c>
      <c r="C21" s="39">
        <v>82.7916</v>
      </c>
      <c r="D21" s="39">
        <v>82.7916</v>
      </c>
      <c r="E21" s="39"/>
    </row>
    <row r="22" spans="1:5" s="20" customFormat="1" ht="28.5" customHeight="1">
      <c r="A22" s="39" t="s">
        <v>71</v>
      </c>
      <c r="B22" s="39" t="s">
        <v>72</v>
      </c>
      <c r="C22" s="39">
        <v>82.7916</v>
      </c>
      <c r="D22" s="39">
        <v>82.7916</v>
      </c>
      <c r="E22" s="39"/>
    </row>
    <row r="23" s="20" customFormat="1" ht="21" customHeight="1"/>
    <row r="24" s="20" customFormat="1" ht="21" customHeight="1"/>
    <row r="25" s="20" customFormat="1" ht="21" customHeight="1"/>
    <row r="26" s="20" customFormat="1" ht="21" customHeight="1"/>
    <row r="27" s="20" customFormat="1" ht="21" customHeight="1"/>
    <row r="28" s="20" customFormat="1" ht="21" customHeight="1"/>
    <row r="29" s="20" customFormat="1" ht="21" customHeight="1"/>
    <row r="30" s="20" customFormat="1" ht="21" customHeight="1"/>
    <row r="31" s="20" customFormat="1" ht="21" customHeight="1"/>
    <row r="32" s="20" customFormat="1" ht="21" customHeight="1"/>
    <row r="33" s="20" customFormat="1" ht="21" customHeight="1"/>
    <row r="34" s="20" customFormat="1" ht="15"/>
    <row r="35" s="20" customFormat="1" ht="15"/>
    <row r="36" s="20" customFormat="1" ht="15"/>
    <row r="37" s="20" customFormat="1" ht="15"/>
    <row r="38" s="20" customFormat="1" ht="15"/>
    <row r="39" s="20" customFormat="1" ht="15"/>
  </sheetData>
  <sheetProtection sheet="1" formatCells="0" formatColumns="0" formatRows="0" insertColumns="0" insertRows="0" insertHyperlinks="0" deleteColumns="0" deleteRows="0" sort="0" autoFilter="0" pivotTables="0"/>
  <mergeCells count="3">
    <mergeCell ref="A2:E2"/>
    <mergeCell ref="A4:B4"/>
    <mergeCell ref="C4:E4"/>
  </mergeCells>
  <printOptions/>
  <pageMargins left="0.9444444444444444" right="0.275" top="0.39305555555555555" bottom="0.15694444444444444" header="0.5" footer="0.5"/>
  <pageSetup horizontalDpi="300" verticalDpi="300" orientation="landscape" scale="90"/>
</worksheet>
</file>

<file path=xl/worksheets/sheet6.xml><?xml version="1.0" encoding="utf-8"?>
<worksheet xmlns="http://schemas.openxmlformats.org/spreadsheetml/2006/main" xmlns:r="http://schemas.openxmlformats.org/officeDocument/2006/relationships">
  <dimension ref="A1:H31"/>
  <sheetViews>
    <sheetView showGridLines="0" workbookViewId="0" topLeftCell="A1">
      <selection activeCell="A1" sqref="A1"/>
    </sheetView>
  </sheetViews>
  <sheetFormatPr defaultColWidth="9.140625" defaultRowHeight="12.75" customHeight="1"/>
  <cols>
    <col min="1" max="1" width="15.28125" style="20" customWidth="1"/>
    <col min="2" max="2" width="35.28125" style="20" customWidth="1"/>
    <col min="3" max="3" width="15.140625" style="20" customWidth="1"/>
    <col min="4" max="4" width="19.7109375" style="20" customWidth="1"/>
    <col min="5" max="5" width="12.7109375" style="20" customWidth="1"/>
    <col min="6" max="6" width="9.140625" style="20" customWidth="1"/>
    <col min="7" max="7" width="13.57421875" style="20" customWidth="1"/>
    <col min="8" max="9" width="9.140625" style="20" customWidth="1"/>
  </cols>
  <sheetData>
    <row r="1" spans="1:7" s="20" customFormat="1" ht="21" customHeight="1">
      <c r="A1" s="33"/>
      <c r="B1" s="33"/>
      <c r="C1" s="33"/>
      <c r="D1" s="33"/>
      <c r="E1" s="33"/>
      <c r="F1" s="33"/>
      <c r="G1" s="33"/>
    </row>
    <row r="2" spans="1:7" s="20" customFormat="1" ht="29.25" customHeight="1">
      <c r="A2" s="35" t="s">
        <v>101</v>
      </c>
      <c r="B2" s="35"/>
      <c r="C2" s="35"/>
      <c r="D2" s="35"/>
      <c r="E2" s="35"/>
      <c r="F2" s="36"/>
      <c r="G2" s="36"/>
    </row>
    <row r="3" spans="1:7" s="20" customFormat="1" ht="21" customHeight="1">
      <c r="A3" s="41" t="s">
        <v>26</v>
      </c>
      <c r="B3" s="38"/>
      <c r="C3" s="38"/>
      <c r="D3" s="38"/>
      <c r="E3" s="34" t="s">
        <v>2</v>
      </c>
      <c r="F3" s="33"/>
      <c r="G3" s="33"/>
    </row>
    <row r="4" spans="1:7" s="20" customFormat="1" ht="17.25" customHeight="1">
      <c r="A4" s="23" t="s">
        <v>102</v>
      </c>
      <c r="B4" s="23"/>
      <c r="C4" s="23" t="s">
        <v>103</v>
      </c>
      <c r="D4" s="23"/>
      <c r="E4" s="23"/>
      <c r="F4" s="33"/>
      <c r="G4" s="33"/>
    </row>
    <row r="5" spans="1:7" s="20" customFormat="1" ht="21" customHeight="1">
      <c r="A5" s="23" t="s">
        <v>84</v>
      </c>
      <c r="B5" s="29" t="s">
        <v>85</v>
      </c>
      <c r="C5" s="51" t="s">
        <v>29</v>
      </c>
      <c r="D5" s="51" t="s">
        <v>104</v>
      </c>
      <c r="E5" s="51" t="s">
        <v>105</v>
      </c>
      <c r="F5" s="33"/>
      <c r="G5" s="33"/>
    </row>
    <row r="6" spans="1:7" s="20" customFormat="1" ht="21" customHeight="1">
      <c r="A6" s="30" t="s">
        <v>43</v>
      </c>
      <c r="B6" s="30" t="s">
        <v>43</v>
      </c>
      <c r="C6" s="52">
        <v>1</v>
      </c>
      <c r="D6" s="52">
        <f>C6+1</f>
        <v>2</v>
      </c>
      <c r="E6" s="52">
        <f>D6+1</f>
        <v>3</v>
      </c>
      <c r="F6" s="33"/>
      <c r="G6" s="33"/>
    </row>
    <row r="7" spans="1:8" s="20" customFormat="1" ht="27" customHeight="1">
      <c r="A7" s="24"/>
      <c r="B7" s="24" t="s">
        <v>29</v>
      </c>
      <c r="C7" s="49">
        <v>1159.733486</v>
      </c>
      <c r="D7" s="49">
        <v>919.429486</v>
      </c>
      <c r="E7" s="49">
        <v>240.304</v>
      </c>
      <c r="F7" s="53"/>
      <c r="G7" s="53"/>
      <c r="H7" s="32"/>
    </row>
    <row r="8" spans="1:5" s="20" customFormat="1" ht="27" customHeight="1">
      <c r="A8" s="24" t="s">
        <v>106</v>
      </c>
      <c r="B8" s="24" t="s">
        <v>107</v>
      </c>
      <c r="C8" s="49">
        <v>916.650286</v>
      </c>
      <c r="D8" s="49">
        <v>916.650286</v>
      </c>
      <c r="E8" s="49"/>
    </row>
    <row r="9" spans="1:5" s="20" customFormat="1" ht="27" customHeight="1">
      <c r="A9" s="24" t="s">
        <v>108</v>
      </c>
      <c r="B9" s="24" t="s">
        <v>109</v>
      </c>
      <c r="C9" s="49">
        <v>317.1552</v>
      </c>
      <c r="D9" s="49">
        <v>317.1552</v>
      </c>
      <c r="E9" s="49"/>
    </row>
    <row r="10" spans="1:5" s="20" customFormat="1" ht="27" customHeight="1">
      <c r="A10" s="24" t="s">
        <v>110</v>
      </c>
      <c r="B10" s="24" t="s">
        <v>111</v>
      </c>
      <c r="C10" s="49">
        <v>166.1508</v>
      </c>
      <c r="D10" s="49">
        <v>166.1508</v>
      </c>
      <c r="E10" s="49"/>
    </row>
    <row r="11" spans="1:5" s="20" customFormat="1" ht="27" customHeight="1">
      <c r="A11" s="24" t="s">
        <v>112</v>
      </c>
      <c r="B11" s="24" t="s">
        <v>113</v>
      </c>
      <c r="C11" s="49">
        <v>187.0436</v>
      </c>
      <c r="D11" s="49">
        <v>187.0436</v>
      </c>
      <c r="E11" s="49"/>
    </row>
    <row r="12" spans="1:5" s="20" customFormat="1" ht="27" customHeight="1">
      <c r="A12" s="24" t="s">
        <v>114</v>
      </c>
      <c r="B12" s="24" t="s">
        <v>115</v>
      </c>
      <c r="C12" s="49">
        <v>20.062286</v>
      </c>
      <c r="D12" s="49">
        <v>20.062286</v>
      </c>
      <c r="E12" s="49"/>
    </row>
    <row r="13" spans="1:5" s="20" customFormat="1" ht="27" customHeight="1">
      <c r="A13" s="24" t="s">
        <v>116</v>
      </c>
      <c r="B13" s="24" t="s">
        <v>117</v>
      </c>
      <c r="C13" s="49">
        <v>110.3892</v>
      </c>
      <c r="D13" s="49">
        <v>110.3892</v>
      </c>
      <c r="E13" s="49"/>
    </row>
    <row r="14" spans="1:5" s="20" customFormat="1" ht="27" customHeight="1">
      <c r="A14" s="24" t="s">
        <v>118</v>
      </c>
      <c r="B14" s="24" t="s">
        <v>119</v>
      </c>
      <c r="C14" s="49">
        <v>33.0576</v>
      </c>
      <c r="D14" s="49">
        <v>33.0576</v>
      </c>
      <c r="E14" s="49"/>
    </row>
    <row r="15" spans="1:5" s="20" customFormat="1" ht="27" customHeight="1">
      <c r="A15" s="24" t="s">
        <v>120</v>
      </c>
      <c r="B15" s="24" t="s">
        <v>121</v>
      </c>
      <c r="C15" s="49">
        <v>82.7916</v>
      </c>
      <c r="D15" s="49">
        <v>82.7916</v>
      </c>
      <c r="E15" s="49"/>
    </row>
    <row r="16" spans="1:5" s="20" customFormat="1" ht="27" customHeight="1">
      <c r="A16" s="24" t="s">
        <v>122</v>
      </c>
      <c r="B16" s="24" t="s">
        <v>123</v>
      </c>
      <c r="C16" s="49">
        <v>240.304</v>
      </c>
      <c r="D16" s="49"/>
      <c r="E16" s="49">
        <v>240.304</v>
      </c>
    </row>
    <row r="17" spans="1:5" s="20" customFormat="1" ht="27" customHeight="1">
      <c r="A17" s="24" t="s">
        <v>124</v>
      </c>
      <c r="B17" s="24" t="s">
        <v>125</v>
      </c>
      <c r="C17" s="49">
        <v>60</v>
      </c>
      <c r="D17" s="49"/>
      <c r="E17" s="49">
        <v>60</v>
      </c>
    </row>
    <row r="18" spans="1:5" s="20" customFormat="1" ht="27" customHeight="1">
      <c r="A18" s="24" t="s">
        <v>126</v>
      </c>
      <c r="B18" s="24" t="s">
        <v>127</v>
      </c>
      <c r="C18" s="49">
        <v>20</v>
      </c>
      <c r="D18" s="49"/>
      <c r="E18" s="49">
        <v>20</v>
      </c>
    </row>
    <row r="19" spans="1:5" s="20" customFormat="1" ht="27" customHeight="1">
      <c r="A19" s="24" t="s">
        <v>128</v>
      </c>
      <c r="B19" s="24" t="s">
        <v>129</v>
      </c>
      <c r="C19" s="49">
        <v>2.5</v>
      </c>
      <c r="D19" s="49"/>
      <c r="E19" s="49">
        <v>2.5</v>
      </c>
    </row>
    <row r="20" spans="1:5" s="20" customFormat="1" ht="27" customHeight="1">
      <c r="A20" s="24" t="s">
        <v>130</v>
      </c>
      <c r="B20" s="24" t="s">
        <v>131</v>
      </c>
      <c r="C20" s="49">
        <v>7.22</v>
      </c>
      <c r="D20" s="49"/>
      <c r="E20" s="49">
        <v>7.22</v>
      </c>
    </row>
    <row r="21" spans="1:5" s="20" customFormat="1" ht="27" customHeight="1">
      <c r="A21" s="24" t="s">
        <v>132</v>
      </c>
      <c r="B21" s="24" t="s">
        <v>133</v>
      </c>
      <c r="C21" s="49">
        <v>6</v>
      </c>
      <c r="D21" s="49"/>
      <c r="E21" s="49">
        <v>6</v>
      </c>
    </row>
    <row r="22" spans="1:5" s="20" customFormat="1" ht="27" customHeight="1">
      <c r="A22" s="24" t="s">
        <v>134</v>
      </c>
      <c r="B22" s="24" t="s">
        <v>135</v>
      </c>
      <c r="C22" s="49">
        <v>2</v>
      </c>
      <c r="D22" s="49"/>
      <c r="E22" s="49">
        <v>2</v>
      </c>
    </row>
    <row r="23" spans="1:5" s="20" customFormat="1" ht="27" customHeight="1">
      <c r="A23" s="24" t="s">
        <v>136</v>
      </c>
      <c r="B23" s="24" t="s">
        <v>137</v>
      </c>
      <c r="C23" s="49">
        <v>9</v>
      </c>
      <c r="D23" s="49"/>
      <c r="E23" s="49">
        <v>9</v>
      </c>
    </row>
    <row r="24" spans="1:5" s="20" customFormat="1" ht="27" customHeight="1">
      <c r="A24" s="24" t="s">
        <v>138</v>
      </c>
      <c r="B24" s="24" t="s">
        <v>139</v>
      </c>
      <c r="C24" s="49">
        <v>16.94</v>
      </c>
      <c r="D24" s="49"/>
      <c r="E24" s="49">
        <v>16.94</v>
      </c>
    </row>
    <row r="25" spans="1:5" s="20" customFormat="1" ht="27" customHeight="1">
      <c r="A25" s="24" t="s">
        <v>140</v>
      </c>
      <c r="B25" s="24" t="s">
        <v>141</v>
      </c>
      <c r="C25" s="49">
        <v>20</v>
      </c>
      <c r="D25" s="49"/>
      <c r="E25" s="49">
        <v>20</v>
      </c>
    </row>
    <row r="26" spans="1:5" s="20" customFormat="1" ht="27" customHeight="1">
      <c r="A26" s="24" t="s">
        <v>142</v>
      </c>
      <c r="B26" s="24" t="s">
        <v>143</v>
      </c>
      <c r="C26" s="49">
        <v>29.94</v>
      </c>
      <c r="D26" s="49"/>
      <c r="E26" s="49">
        <v>29.94</v>
      </c>
    </row>
    <row r="27" spans="1:5" s="20" customFormat="1" ht="27" customHeight="1">
      <c r="A27" s="24" t="s">
        <v>144</v>
      </c>
      <c r="B27" s="24" t="s">
        <v>145</v>
      </c>
      <c r="C27" s="49">
        <v>55.704</v>
      </c>
      <c r="D27" s="49"/>
      <c r="E27" s="49">
        <v>55.704</v>
      </c>
    </row>
    <row r="28" spans="1:5" s="20" customFormat="1" ht="27" customHeight="1">
      <c r="A28" s="24" t="s">
        <v>146</v>
      </c>
      <c r="B28" s="24" t="s">
        <v>147</v>
      </c>
      <c r="C28" s="49">
        <v>11</v>
      </c>
      <c r="D28" s="49"/>
      <c r="E28" s="49">
        <v>11</v>
      </c>
    </row>
    <row r="29" spans="1:5" s="20" customFormat="1" ht="27" customHeight="1">
      <c r="A29" s="24" t="s">
        <v>148</v>
      </c>
      <c r="B29" s="24" t="s">
        <v>149</v>
      </c>
      <c r="C29" s="49">
        <v>2.7792</v>
      </c>
      <c r="D29" s="49">
        <v>2.7792</v>
      </c>
      <c r="E29" s="49"/>
    </row>
    <row r="30" spans="1:5" s="20" customFormat="1" ht="27" customHeight="1">
      <c r="A30" s="24" t="s">
        <v>150</v>
      </c>
      <c r="B30" s="24" t="s">
        <v>151</v>
      </c>
      <c r="C30" s="49">
        <v>2.1792</v>
      </c>
      <c r="D30" s="49">
        <v>2.1792</v>
      </c>
      <c r="E30" s="49"/>
    </row>
    <row r="31" spans="1:5" s="20" customFormat="1" ht="27" customHeight="1">
      <c r="A31" s="24" t="s">
        <v>152</v>
      </c>
      <c r="B31" s="24" t="s">
        <v>153</v>
      </c>
      <c r="C31" s="49">
        <v>0.6</v>
      </c>
      <c r="D31" s="49">
        <v>0.6</v>
      </c>
      <c r="E31" s="49"/>
    </row>
    <row r="32" s="20" customFormat="1" ht="21" customHeight="1"/>
    <row r="33" s="20" customFormat="1" ht="21" customHeight="1"/>
    <row r="34" s="20" customFormat="1" ht="21" customHeight="1"/>
    <row r="35" s="20" customFormat="1" ht="21" customHeight="1"/>
    <row r="36" s="20" customFormat="1" ht="21" customHeight="1"/>
    <row r="37" s="20" customFormat="1" ht="21" customHeight="1"/>
    <row r="38" s="20" customFormat="1" ht="21" customHeight="1"/>
    <row r="39" s="20" customFormat="1" ht="21" customHeight="1"/>
    <row r="40" s="20" customFormat="1" ht="21" customHeight="1"/>
    <row r="41" s="20" customFormat="1" ht="21" customHeight="1"/>
    <row r="42" s="20" customFormat="1" ht="21" customHeight="1"/>
  </sheetData>
  <sheetProtection sheet="1" formatCells="0" formatColumns="0" formatRows="0" insertColumns="0" insertRows="0" insertHyperlinks="0" deleteColumns="0" deleteRows="0" sort="0" autoFilter="0" pivotTables="0"/>
  <mergeCells count="3">
    <mergeCell ref="A2:E2"/>
    <mergeCell ref="A4:B4"/>
    <mergeCell ref="C4:E4"/>
  </mergeCells>
  <printOptions/>
  <pageMargins left="0.5506944444444445" right="0.275" top="0.275" bottom="0.3145833333333333" header="0.5" footer="0.5"/>
  <pageSetup horizontalDpi="300" verticalDpi="300" orientation="portrait" scale="95"/>
</worksheet>
</file>

<file path=xl/worksheets/sheet7.xml><?xml version="1.0" encoding="utf-8"?>
<worksheet xmlns="http://schemas.openxmlformats.org/spreadsheetml/2006/main" xmlns:r="http://schemas.openxmlformats.org/officeDocument/2006/relationships">
  <dimension ref="A1:G7"/>
  <sheetViews>
    <sheetView showGridLines="0" workbookViewId="0" topLeftCell="A1">
      <selection activeCell="I12" sqref="I12"/>
    </sheetView>
  </sheetViews>
  <sheetFormatPr defaultColWidth="9.140625" defaultRowHeight="12.75" customHeight="1"/>
  <cols>
    <col min="1" max="1" width="12.8515625" style="20" customWidth="1"/>
    <col min="2" max="2" width="34.140625" style="20" customWidth="1"/>
    <col min="3" max="3" width="13.421875" style="20" customWidth="1"/>
    <col min="4" max="4" width="12.140625" style="20" customWidth="1"/>
    <col min="5" max="5" width="11.7109375" style="20" customWidth="1"/>
    <col min="6" max="6" width="12.421875" style="20" customWidth="1"/>
    <col min="7" max="7" width="24.57421875" style="20" customWidth="1"/>
    <col min="8" max="8" width="9.140625" style="20" customWidth="1"/>
  </cols>
  <sheetData>
    <row r="1" spans="5:7" s="20" customFormat="1" ht="22.5" customHeight="1">
      <c r="E1" s="42" t="s">
        <v>154</v>
      </c>
      <c r="F1" s="42"/>
      <c r="G1" s="42"/>
    </row>
    <row r="2" spans="1:7" s="20" customFormat="1" ht="30" customHeight="1">
      <c r="A2" s="35" t="s">
        <v>155</v>
      </c>
      <c r="B2" s="35"/>
      <c r="C2" s="35"/>
      <c r="D2" s="35"/>
      <c r="E2" s="35"/>
      <c r="F2" s="35"/>
      <c r="G2" s="35"/>
    </row>
    <row r="3" spans="1:7" s="20" customFormat="1" ht="18" customHeight="1">
      <c r="A3" s="37" t="s">
        <v>80</v>
      </c>
      <c r="B3" s="37"/>
      <c r="C3" s="37"/>
      <c r="D3" s="37"/>
      <c r="E3" s="43"/>
      <c r="F3" s="43"/>
      <c r="G3" s="34" t="s">
        <v>2</v>
      </c>
    </row>
    <row r="4" spans="1:7" s="20" customFormat="1" ht="31.5" customHeight="1">
      <c r="A4" s="23" t="s">
        <v>156</v>
      </c>
      <c r="B4" s="23" t="s">
        <v>157</v>
      </c>
      <c r="C4" s="23" t="s">
        <v>29</v>
      </c>
      <c r="D4" s="44" t="s">
        <v>158</v>
      </c>
      <c r="E4" s="44" t="s">
        <v>159</v>
      </c>
      <c r="F4" s="44" t="s">
        <v>160</v>
      </c>
      <c r="G4" s="44" t="s">
        <v>161</v>
      </c>
    </row>
    <row r="5" spans="1:7" s="20" customFormat="1" ht="12" customHeight="1">
      <c r="A5" s="23"/>
      <c r="B5" s="23"/>
      <c r="C5" s="23"/>
      <c r="D5" s="44"/>
      <c r="E5" s="44"/>
      <c r="F5" s="44"/>
      <c r="G5" s="44"/>
    </row>
    <row r="6" spans="1:7" s="20" customFormat="1" ht="21.75" customHeight="1">
      <c r="A6" s="45" t="s">
        <v>43</v>
      </c>
      <c r="B6" s="45" t="s">
        <v>43</v>
      </c>
      <c r="C6" s="46">
        <v>1</v>
      </c>
      <c r="D6" s="46">
        <v>2</v>
      </c>
      <c r="E6" s="46">
        <v>3</v>
      </c>
      <c r="F6" s="46">
        <v>4</v>
      </c>
      <c r="G6" s="47">
        <v>5</v>
      </c>
    </row>
    <row r="7" spans="1:7" s="20" customFormat="1" ht="27.75" customHeight="1">
      <c r="A7" s="48" t="s">
        <v>162</v>
      </c>
      <c r="B7" s="48" t="s">
        <v>163</v>
      </c>
      <c r="C7" s="49">
        <v>46.88</v>
      </c>
      <c r="D7" s="49"/>
      <c r="E7" s="50">
        <v>16.94</v>
      </c>
      <c r="F7" s="49">
        <v>29.94</v>
      </c>
      <c r="G7" s="49"/>
    </row>
    <row r="8" s="20" customFormat="1" ht="15"/>
    <row r="9" s="20" customFormat="1" ht="15"/>
    <row r="10" s="20" customFormat="1" ht="15"/>
    <row r="11" s="20" customFormat="1" ht="15"/>
    <row r="12" s="20" customFormat="1" ht="15"/>
    <row r="13" s="20" customFormat="1" ht="15"/>
    <row r="14" s="20" customFormat="1" ht="15"/>
    <row r="15" s="20" customFormat="1" ht="15"/>
    <row r="16" s="20" customFormat="1" ht="15"/>
    <row r="17" s="20" customFormat="1" ht="15"/>
    <row r="18" s="20" customFormat="1" ht="15"/>
    <row r="19" s="20" customFormat="1" ht="15"/>
    <row r="20" s="20" customFormat="1" ht="15"/>
    <row r="21" s="20" customFormat="1" ht="15"/>
    <row r="22" s="20" customFormat="1" ht="15"/>
    <row r="23" s="20" customFormat="1" ht="15"/>
    <row r="24" s="20" customFormat="1" ht="15"/>
    <row r="25" s="20" customFormat="1" ht="15"/>
  </sheetData>
  <sheetProtection sheet="1" formatCells="0" formatColumns="0" formatRows="0" insertColumns="0" insertRows="0" insertHyperlinks="0" deleteColumns="0" deleteRows="0" sort="0" autoFilter="0" pivotTables="0"/>
  <mergeCells count="16">
    <mergeCell ref="E1:G1"/>
    <mergeCell ref="A2:G2"/>
    <mergeCell ref="A4:A5"/>
    <mergeCell ref="B4:B5"/>
    <mergeCell ref="C4:C5"/>
    <mergeCell ref="D4:D5"/>
    <mergeCell ref="E4:E5"/>
    <mergeCell ref="F4:F5"/>
    <mergeCell ref="G4:G5"/>
  </mergeCells>
  <printOptions/>
  <pageMargins left="0.75" right="0.75" top="1" bottom="1" header="0.5" footer="0.5"/>
  <pageSetup horizontalDpi="300" verticalDpi="300" orientation="landscape"/>
</worksheet>
</file>

<file path=xl/worksheets/sheet8.xml><?xml version="1.0" encoding="utf-8"?>
<worksheet xmlns="http://schemas.openxmlformats.org/spreadsheetml/2006/main" xmlns:r="http://schemas.openxmlformats.org/officeDocument/2006/relationships">
  <dimension ref="A1:H7"/>
  <sheetViews>
    <sheetView showGridLines="0" workbookViewId="0" topLeftCell="A1">
      <selection activeCell="A1" sqref="A1"/>
    </sheetView>
  </sheetViews>
  <sheetFormatPr defaultColWidth="9.140625" defaultRowHeight="12.75" customHeight="1"/>
  <cols>
    <col min="1" max="1" width="16.7109375" style="20" customWidth="1"/>
    <col min="2" max="2" width="27.28125" style="20" customWidth="1"/>
    <col min="3" max="3" width="16.57421875" style="20" customWidth="1"/>
    <col min="4" max="4" width="22.28125" style="20" customWidth="1"/>
    <col min="5" max="5" width="35.421875" style="20" customWidth="1"/>
    <col min="6" max="6" width="9.140625" style="20" customWidth="1"/>
    <col min="7" max="7" width="13.57421875" style="20" customWidth="1"/>
    <col min="8" max="9" width="9.140625" style="20" customWidth="1"/>
  </cols>
  <sheetData>
    <row r="1" spans="1:7" s="20" customFormat="1" ht="22.5" customHeight="1">
      <c r="A1" s="33"/>
      <c r="B1" s="33"/>
      <c r="C1" s="33"/>
      <c r="D1" s="40" t="s">
        <v>164</v>
      </c>
      <c r="E1" s="38"/>
      <c r="F1" s="33"/>
      <c r="G1" s="33"/>
    </row>
    <row r="2" spans="1:7" s="20" customFormat="1" ht="29.25" customHeight="1">
      <c r="A2" s="35" t="s">
        <v>165</v>
      </c>
      <c r="B2" s="35"/>
      <c r="C2" s="35"/>
      <c r="D2" s="35"/>
      <c r="E2" s="35"/>
      <c r="F2" s="36"/>
      <c r="G2" s="36"/>
    </row>
    <row r="3" spans="1:7" s="20" customFormat="1" ht="21" customHeight="1">
      <c r="A3" s="41"/>
      <c r="B3" s="38"/>
      <c r="C3" s="38"/>
      <c r="D3" s="38"/>
      <c r="E3" s="34" t="s">
        <v>2</v>
      </c>
      <c r="F3" s="33"/>
      <c r="G3" s="33"/>
    </row>
    <row r="4" spans="1:7" s="20" customFormat="1" ht="24.75" customHeight="1">
      <c r="A4" s="23" t="s">
        <v>81</v>
      </c>
      <c r="B4" s="23"/>
      <c r="C4" s="23" t="s">
        <v>100</v>
      </c>
      <c r="D4" s="23"/>
      <c r="E4" s="23"/>
      <c r="F4" s="33"/>
      <c r="G4" s="33"/>
    </row>
    <row r="5" spans="1:7" s="20" customFormat="1" ht="21" customHeight="1">
      <c r="A5" s="23" t="s">
        <v>84</v>
      </c>
      <c r="B5" s="23" t="s">
        <v>85</v>
      </c>
      <c r="C5" s="23" t="s">
        <v>29</v>
      </c>
      <c r="D5" s="23" t="s">
        <v>82</v>
      </c>
      <c r="E5" s="23" t="s">
        <v>83</v>
      </c>
      <c r="F5" s="33"/>
      <c r="G5" s="33"/>
    </row>
    <row r="6" spans="1:8" s="20" customFormat="1" ht="21" customHeight="1">
      <c r="A6" s="23" t="s">
        <v>43</v>
      </c>
      <c r="B6" s="23" t="s">
        <v>43</v>
      </c>
      <c r="C6" s="23">
        <v>1</v>
      </c>
      <c r="D6" s="23">
        <f>C6+1</f>
        <v>2</v>
      </c>
      <c r="E6" s="23">
        <f>D6+1</f>
        <v>3</v>
      </c>
      <c r="F6" s="33"/>
      <c r="G6" s="33"/>
      <c r="H6" s="32"/>
    </row>
    <row r="7" spans="1:7" s="20" customFormat="1" ht="27" customHeight="1">
      <c r="A7" s="24"/>
      <c r="B7" s="24"/>
      <c r="C7" s="39"/>
      <c r="D7" s="39"/>
      <c r="E7" s="39"/>
      <c r="F7" s="33"/>
      <c r="G7" s="33"/>
    </row>
    <row r="8" s="20" customFormat="1" ht="21" customHeight="1"/>
    <row r="9" s="20" customFormat="1" ht="21" customHeight="1"/>
    <row r="10" s="20" customFormat="1" ht="21" customHeight="1"/>
    <row r="11" s="20" customFormat="1" ht="21" customHeight="1"/>
    <row r="12" s="20" customFormat="1" ht="21" customHeight="1"/>
    <row r="13" s="20" customFormat="1" ht="21" customHeight="1"/>
    <row r="14" s="20" customFormat="1" ht="21" customHeight="1"/>
    <row r="15" s="20" customFormat="1" ht="21" customHeight="1"/>
    <row r="16" s="20" customFormat="1" ht="21" customHeight="1"/>
    <row r="17" s="20" customFormat="1" ht="21" customHeight="1"/>
    <row r="18" s="20" customFormat="1" ht="21" customHeight="1"/>
  </sheetData>
  <sheetProtection sheet="1" formatCells="0" formatColumns="0" formatRows="0" insertColumns="0" insertRows="0" insertHyperlinks="0" deleteColumns="0" deleteRows="0" sort="0" autoFilter="0" pivotTables="0"/>
  <mergeCells count="4">
    <mergeCell ref="D1:E1"/>
    <mergeCell ref="A2:E2"/>
    <mergeCell ref="A4:B4"/>
    <mergeCell ref="C4:E4"/>
  </mergeCells>
  <printOptions/>
  <pageMargins left="0.75" right="0.39305555555555555" top="1" bottom="1" header="0.5" footer="0.5"/>
  <pageSetup horizontalDpi="300" verticalDpi="300" orientation="landscape"/>
</worksheet>
</file>

<file path=xl/worksheets/sheet9.xml><?xml version="1.0" encoding="utf-8"?>
<worksheet xmlns="http://schemas.openxmlformats.org/spreadsheetml/2006/main" xmlns:r="http://schemas.openxmlformats.org/officeDocument/2006/relationships">
  <dimension ref="A1:H7"/>
  <sheetViews>
    <sheetView showGridLines="0" workbookViewId="0" topLeftCell="A1">
      <selection activeCell="A1" sqref="A1"/>
    </sheetView>
  </sheetViews>
  <sheetFormatPr defaultColWidth="9.140625" defaultRowHeight="12.75" customHeight="1"/>
  <cols>
    <col min="1" max="1" width="16.7109375" style="20" customWidth="1"/>
    <col min="2" max="3" width="25.8515625" style="20" customWidth="1"/>
    <col min="4" max="4" width="22.7109375" style="20" customWidth="1"/>
    <col min="5" max="5" width="26.421875" style="20" customWidth="1"/>
    <col min="6" max="6" width="9.140625" style="20" customWidth="1"/>
    <col min="7" max="7" width="13.57421875" style="20" customWidth="1"/>
    <col min="8" max="9" width="9.140625" style="20" customWidth="1"/>
  </cols>
  <sheetData>
    <row r="1" spans="1:7" s="20" customFormat="1" ht="26.25" customHeight="1">
      <c r="A1" s="33"/>
      <c r="B1" s="33"/>
      <c r="C1" s="34" t="s">
        <v>166</v>
      </c>
      <c r="D1" s="34"/>
      <c r="E1" s="34"/>
      <c r="F1" s="33"/>
      <c r="G1" s="33"/>
    </row>
    <row r="2" spans="1:7" s="20" customFormat="1" ht="29.25" customHeight="1">
      <c r="A2" s="35" t="s">
        <v>167</v>
      </c>
      <c r="B2" s="35"/>
      <c r="C2" s="35"/>
      <c r="D2" s="35"/>
      <c r="E2" s="35"/>
      <c r="F2" s="36"/>
      <c r="G2" s="36"/>
    </row>
    <row r="3" spans="1:7" s="20" customFormat="1" ht="21" customHeight="1">
      <c r="A3" s="37" t="s">
        <v>1</v>
      </c>
      <c r="B3" s="38"/>
      <c r="C3" s="38"/>
      <c r="D3" s="38"/>
      <c r="E3" s="34" t="s">
        <v>2</v>
      </c>
      <c r="F3" s="33"/>
      <c r="G3" s="33"/>
    </row>
    <row r="4" spans="1:7" s="20" customFormat="1" ht="25.5" customHeight="1">
      <c r="A4" s="23" t="s">
        <v>81</v>
      </c>
      <c r="B4" s="23"/>
      <c r="C4" s="23" t="s">
        <v>100</v>
      </c>
      <c r="D4" s="23"/>
      <c r="E4" s="23"/>
      <c r="F4" s="33"/>
      <c r="G4" s="33"/>
    </row>
    <row r="5" spans="1:7" s="20" customFormat="1" ht="28.5" customHeight="1">
      <c r="A5" s="23" t="s">
        <v>84</v>
      </c>
      <c r="B5" s="23" t="s">
        <v>85</v>
      </c>
      <c r="C5" s="23" t="s">
        <v>29</v>
      </c>
      <c r="D5" s="23" t="s">
        <v>82</v>
      </c>
      <c r="E5" s="23" t="s">
        <v>83</v>
      </c>
      <c r="F5" s="33"/>
      <c r="G5" s="33"/>
    </row>
    <row r="6" spans="1:8" s="20" customFormat="1" ht="21" customHeight="1">
      <c r="A6" s="23" t="s">
        <v>43</v>
      </c>
      <c r="B6" s="23" t="s">
        <v>43</v>
      </c>
      <c r="C6" s="23">
        <v>1</v>
      </c>
      <c r="D6" s="23">
        <f>C6+1</f>
        <v>2</v>
      </c>
      <c r="E6" s="23">
        <f>D6+1</f>
        <v>3</v>
      </c>
      <c r="F6" s="33"/>
      <c r="G6" s="33"/>
      <c r="H6" s="32"/>
    </row>
    <row r="7" spans="1:7" s="20" customFormat="1" ht="27" customHeight="1">
      <c r="A7" s="24"/>
      <c r="B7" s="24"/>
      <c r="C7" s="39"/>
      <c r="D7" s="39"/>
      <c r="E7" s="39"/>
      <c r="F7" s="33"/>
      <c r="G7" s="33"/>
    </row>
    <row r="8" s="20" customFormat="1" ht="21" customHeight="1"/>
    <row r="9" s="20" customFormat="1" ht="21" customHeight="1"/>
    <row r="10" s="20" customFormat="1" ht="21" customHeight="1"/>
    <row r="11" s="20" customFormat="1" ht="21" customHeight="1"/>
    <row r="12" s="20" customFormat="1" ht="21" customHeight="1"/>
    <row r="13" s="20" customFormat="1" ht="21" customHeight="1"/>
    <row r="14" s="20" customFormat="1" ht="21" customHeight="1"/>
    <row r="15" s="20" customFormat="1" ht="21" customHeight="1"/>
    <row r="16" s="20" customFormat="1" ht="21" customHeight="1"/>
    <row r="17" s="20" customFormat="1" ht="21" customHeight="1"/>
    <row r="18" s="20" customFormat="1" ht="21" customHeight="1"/>
  </sheetData>
  <sheetProtection sheet="1" formatCells="0" formatColumns="0" formatRows="0" insertColumns="0" insertRows="0" insertHyperlinks="0" deleteColumns="0" deleteRows="0" sort="0" autoFilter="0" pivotTables="0"/>
  <mergeCells count="4">
    <mergeCell ref="C1:E1"/>
    <mergeCell ref="A2:E2"/>
    <mergeCell ref="A4:B4"/>
    <mergeCell ref="C4:E4"/>
  </mergeCells>
  <printOptions/>
  <pageMargins left="0.75" right="0.75" top="1" bottom="1" header="0.5" footer="0.5"/>
  <pageSetup horizontalDpi="300" verticalDpi="300" orientation="landscape"/>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韩小妖</cp:lastModifiedBy>
  <dcterms:created xsi:type="dcterms:W3CDTF">2023-03-02T09:12:43Z</dcterms:created>
  <dcterms:modified xsi:type="dcterms:W3CDTF">2023-03-02T10:25:42Z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F553BACB2CE544A69D203C65C4A1E013</vt:lpwstr>
  </property>
</Properties>
</file>