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0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预算" sheetId="9" r:id="rId9"/>
    <sheet name="部门整体绩效目标申报表 " sheetId="10" r:id="rId10"/>
    <sheet name="项目支出绩效目标申报表1" sheetId="11" r:id="rId11"/>
    <sheet name="项目支出绩效目标申报表2" sheetId="12" r:id="rId12"/>
  </sheets>
  <externalReferences>
    <externalReference r:id="rId15"/>
    <externalReference r:id="rId16"/>
  </externalReferences>
  <definedNames>
    <definedName name="_xlnm.Print_Titles" localSheetId="0">'收支预算总表'!$A:$D,'收支预算总表'!$1:$5</definedName>
    <definedName name="_xlnm.Print_Area" localSheetId="0">'收支预算总表'!$A$1:$D$12</definedName>
    <definedName name="_xlnm.Print_Titles" localSheetId="1">'部门收入总表'!$A:$O,'部门收入总表'!$1:$6</definedName>
    <definedName name="_xlnm.Print_Area" localSheetId="1">'部门收入总表'!$A$1:$O$24</definedName>
    <definedName name="_xlnm.Print_Titles" localSheetId="2">'部门支出总表'!$A:$H,'部门支出总表'!$1:$6</definedName>
    <definedName name="_xlnm.Print_Area" localSheetId="2">'部门支出总表'!$A$1:$H$35</definedName>
    <definedName name="_xlnm.Print_Titles" localSheetId="3">'财拨收支总表'!$A:$F,'财拨收支总表'!$1:$5</definedName>
    <definedName name="_xlnm.Print_Area" localSheetId="3">'财拨收支总表'!$A$1:$F$11</definedName>
    <definedName name="_xlnm.Print_Titles" localSheetId="4">'一般公共预算支出表'!$A:$E,'一般公共预算支出表'!$1:$6</definedName>
    <definedName name="_xlnm.Print_Area" localSheetId="4">'一般公共预算支出表'!$A$1:$E$25</definedName>
    <definedName name="_xlnm.Print_Titles" localSheetId="5">'一般公共预算基本支出表'!$A:$E,'一般公共预算基本支出表'!$1:$6</definedName>
    <definedName name="_xlnm.Print_Area" localSheetId="5">'一般公共预算基本支出表'!$A$1:$E$18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'国有资本经营预算'!$A:$E,'国有资本经营预算'!$1:$6</definedName>
    <definedName name="_xlnm.Print_Area" localSheetId="8">'国有资本经营预算'!$A$1:$E$18</definedName>
  </definedNames>
  <calcPr fullCalcOnLoad="1"/>
</workbook>
</file>

<file path=xl/sharedStrings.xml><?xml version="1.0" encoding="utf-8"?>
<sst xmlns="http://schemas.openxmlformats.org/spreadsheetml/2006/main" count="511" uniqueCount="318">
  <si>
    <t>预算01表</t>
  </si>
  <si>
    <t>收支预算总表</t>
  </si>
  <si>
    <t>填报单位: [111001]中国共产党会昌县纪律检查委员会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</si>
  <si>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</si>
  <si>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</si>
  <si>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</si>
  <si>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</si>
  <si>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</si>
  <si>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</si>
  <si>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</si>
  <si>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</si>
  <si>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</si>
  <si>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</si>
  <si>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</si>
  <si>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</si>
  <si>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</si>
  <si>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</si>
  <si>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</si>
  <si>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</si>
  <si>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</si>
  <si>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</si>
  <si>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</si>
  <si>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</si>
  <si>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</si>
  <si>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</si>
  <si>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</si>
  <si>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</si>
  <si>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</si>
  <si>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</si>
  <si>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</si>
  <si>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单位收入总表</t>
  </si>
  <si>
    <t>[111001]中国共产党会昌县纪律检查委员会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</si>
  <si>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</si>
  <si>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</si>
  <si>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</si>
  <si>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</si>
  <si>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</si>
  <si>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</si>
  <si>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</si>
  <si>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</si>
  <si>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</si>
  <si>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</si>
  <si>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</si>
  <si>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</si>
  <si>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</si>
  <si>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</si>
  <si>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</si>
  <si>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</si>
  <si>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</si>
  <si>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</si>
  <si>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</si>
  <si>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</si>
  <si>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</si>
  <si>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</si>
  <si>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</si>
  <si>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</si>
  <si>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</si>
  <si>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</si>
  <si>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　　2011106</t>
  </si>
  <si>
    <t>　　巡视工作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</si>
  <si>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</si>
  <si>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</si>
  <si>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</si>
  <si>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</si>
  <si>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</si>
  <si>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</si>
  <si>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</si>
  <si>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</si>
  <si>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</si>
  <si>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</si>
  <si>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</si>
  <si>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</si>
  <si>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</si>
  <si>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</si>
  <si>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</si>
  <si>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</si>
  <si>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</si>
  <si>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</si>
  <si>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填报单位[111001]中国共产党会昌县纪律检查委员会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</si>
  <si>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</si>
  <si>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</si>
  <si>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</si>
  <si>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</si>
  <si>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</si>
  <si>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</si>
  <si>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</si>
  <si>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项目(按支出功能科目类级)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</si>
  <si>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</si>
  <si>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</si>
  <si>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</si>
  <si>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</si>
  <si>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</si>
  <si>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</si>
  <si>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</si>
  <si>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</si>
  <si>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</si>
  <si>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</si>
  <si>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</si>
  <si>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</si>
  <si>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</si>
  <si>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</si>
  <si>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</si>
  <si>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</si>
  <si>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</si>
  <si>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</si>
  <si>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</si>
  <si>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</si>
  <si>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</si>
  <si>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</si>
  <si>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</si>
  <si>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</si>
  <si>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</si>
  <si>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</si>
  <si>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</si>
  <si>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</si>
  <si>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</si>
  <si>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</si>
  <si>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</si>
  <si>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</si>
  <si>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</si>
  <si>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</si>
  <si>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</si>
  <si>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</si>
  <si>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</si>
  <si>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</si>
  <si>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</si>
  <si>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</si>
  <si>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</si>
  <si>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</si>
  <si>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</si>
  <si>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</si>
  <si>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</si>
  <si>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</si>
  <si>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</si>
  <si>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</si>
  <si>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</si>
  <si>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</si>
  <si>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</si>
  <si>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</si>
  <si>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</si>
  <si>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</si>
  <si>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</si>
  <si>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</si>
  <si>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</si>
  <si>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</si>
  <si>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</si>
  <si>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</si>
  <si>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</si>
  <si>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</si>
  <si>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</si>
  <si>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</si>
  <si>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</si>
  <si>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</si>
  <si>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</si>
  <si>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</si>
  <si>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</si>
  <si>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</si>
  <si>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</si>
  <si>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</si>
  <si>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</si>
  <si>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</si>
  <si>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</si>
  <si>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</si>
  <si>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</si>
  <si>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</si>
  <si>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</si>
  <si>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</si>
  <si>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</si>
  <si>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</si>
  <si>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</si>
  <si>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</si>
  <si>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111001</t>
  </si>
  <si>
    <t>中国共产党会昌县纪律检查委员会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</si>
  <si>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</si>
  <si>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</si>
  <si>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</si>
  <si>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</si>
  <si>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填报单位:[111001]中国共产党会昌县纪律检查委员会</t>
  </si>
  <si>
    <t>部门整体支出绩效目标表</t>
  </si>
  <si>
    <t>（ 2024 年度）</t>
  </si>
  <si>
    <t>部门名称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</si>
  <si>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</si>
  <si>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</si>
  <si>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</si>
  <si>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</si>
  <si>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</si>
  <si>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</si>
  <si>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</si>
  <si>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目标1：全县包括村级纪检系统人员培训全年开展3场以上业务培训，400人以上。 目标2：深化运用双清四化评价管理指数全年通报 目标3：全年受理处置信访件移送机关有关部门 目标4：执纪审查和依法调查案件,结案率大于等于64.8%。目标5：宣传推广基层使用小微权利监督一点通平台。目标6：强化廉政档案管理，实现监察对象全员建档。</t>
  </si>
  <si>
    <t>年度绩效指标</t>
  </si>
  <si>
    <t>一级指标</t>
  </si>
  <si>
    <t>二级指标</t>
  </si>
  <si>
    <t>三级指标</t>
  </si>
  <si>
    <t>目标值</t>
  </si>
  <si>
    <t>产出指标</t>
  </si>
  <si>
    <t>纪检政策宣传次数</t>
  </si>
  <si>
    <t>≥20次</t>
  </si>
  <si>
    <t>全年受理处置信访件</t>
  </si>
  <si>
    <t>≥148件</t>
  </si>
  <si>
    <t>查处整治腐败和作风问题</t>
  </si>
  <si>
    <t>≥30起</t>
  </si>
  <si>
    <t>出台内部管理制度</t>
  </si>
  <si>
    <t>≥6个</t>
  </si>
  <si>
    <t>双清四化评价管理人数</t>
  </si>
  <si>
    <t>≥11000人</t>
  </si>
  <si>
    <t>纪检系统业务培训人数（人）</t>
  </si>
  <si>
    <t>≥400人</t>
  </si>
  <si>
    <t>移交问题线索数量</t>
  </si>
  <si>
    <t>≥100条</t>
  </si>
  <si>
    <t>查处违纪人数</t>
  </si>
  <si>
    <t>≥1个</t>
  </si>
  <si>
    <t>全年纪检监察次数</t>
  </si>
  <si>
    <t>≥300次</t>
  </si>
  <si>
    <t>纪检业务培训场次</t>
  </si>
  <si>
    <t>≥3场</t>
  </si>
  <si>
    <t>处置问题线索数量</t>
  </si>
  <si>
    <t>全年巡察次数</t>
  </si>
  <si>
    <t>4轮</t>
  </si>
  <si>
    <t>质量指标</t>
  </si>
  <si>
    <t>纪检政策合规率</t>
  </si>
  <si>
    <t>100%</t>
  </si>
  <si>
    <t>案件处理合规率</t>
  </si>
  <si>
    <t>来信来访受理率</t>
  </si>
  <si>
    <t>监督检查乡镇覆盖率</t>
  </si>
  <si>
    <t>双清、四化评价全县行政事业单位覆盖率</t>
  </si>
  <si>
    <t>线索处置率</t>
  </si>
  <si>
    <t>≥60%</t>
  </si>
  <si>
    <t>廉政档案监督对象全员建档率</t>
  </si>
  <si>
    <t>小微权利一点通上线推广率</t>
  </si>
  <si>
    <t>≥90%</t>
  </si>
  <si>
    <t>时效指标</t>
  </si>
  <si>
    <t>案件审理时限</t>
  </si>
  <si>
    <t>≤1月</t>
  </si>
  <si>
    <t>每轮巡察时间</t>
  </si>
  <si>
    <t>≤3月</t>
  </si>
  <si>
    <t>大案要案查处时效</t>
  </si>
  <si>
    <t>纪检工作开展及时性</t>
  </si>
  <si>
    <t>移交问题线索及时率</t>
  </si>
  <si>
    <t>案件受理及时性</t>
  </si>
  <si>
    <t>≥80%</t>
  </si>
  <si>
    <t>成本指标</t>
  </si>
  <si>
    <t>年度预算控制超支率</t>
  </si>
  <si>
    <t>≤15</t>
  </si>
  <si>
    <t>“三公”经费预算控制下降率</t>
  </si>
  <si>
    <t>≤5%</t>
  </si>
  <si>
    <t>效益指标</t>
  </si>
  <si>
    <t>脏款赃物追回金额</t>
  </si>
  <si>
    <t>≥500万元</t>
  </si>
  <si>
    <t>社会效益指标</t>
  </si>
  <si>
    <t>政策知晓率</t>
  </si>
  <si>
    <t>纪检案件处理率</t>
  </si>
  <si>
    <t>≥65%</t>
  </si>
  <si>
    <t>通报曝光典型案例</t>
  </si>
  <si>
    <t>≥2起</t>
  </si>
  <si>
    <t>反腐倡廉宣传活动全县覆盖率</t>
  </si>
  <si>
    <t>八项规定落实率</t>
  </si>
  <si>
    <t>巡察发现问题整改率</t>
  </si>
  <si>
    <t>≥98%</t>
  </si>
  <si>
    <t>巡察工作社会知晓率</t>
  </si>
  <si>
    <t>领导干部违纪事件下降率</t>
  </si>
  <si>
    <t>≥20%</t>
  </si>
  <si>
    <t>正风反腐工作成效提升率</t>
  </si>
  <si>
    <t>提升全县营商环境</t>
  </si>
  <si>
    <t>满意度指标</t>
  </si>
  <si>
    <t>群众满意度</t>
  </si>
  <si>
    <t>干职工培训满意度</t>
  </si>
  <si>
    <t>社会群众对巡察工作满意程度</t>
  </si>
  <si>
    <t>项目支出绩效目标表</t>
  </si>
  <si>
    <t>（2024年度）</t>
  </si>
  <si>
    <t>项目名称</t>
  </si>
  <si>
    <t>纪委、巡察业务工作经费</t>
  </si>
  <si>
    <t>主管部门及代码</t>
  </si>
  <si>
    <t>111-中国共产党会昌县纪律检查委员会</t>
  </si>
  <si>
    <t>实施单位</t>
  </si>
  <si>
    <t>项目资金
（万元）</t>
  </si>
  <si>
    <t>年度资金总额</t>
  </si>
  <si>
    <t>95.1</t>
  </si>
  <si>
    <t>0</t>
  </si>
  <si>
    <t>其他资金</t>
  </si>
  <si>
    <t>年度绩效目标</t>
  </si>
  <si>
    <t xml:space="preserve">1、查办案件大于100件，追缴追赃大于500万元。 2、开展3-4轮常规巡察，统筹联动运用常规巡察、交叉巡察、专项巡察和机动巡察等方式，压茬推进全年巡察任务落实。同时，接受市委巡察办开展现场指导督导，促进县委巡察工作质量提升。 </t>
  </si>
  <si>
    <t>指标值</t>
  </si>
  <si>
    <t>经济成本指标</t>
  </si>
  <si>
    <t>巡察预算控制数</t>
  </si>
  <si>
    <t>≤28万元</t>
  </si>
  <si>
    <t>手机取证系统、账单话单分析系统</t>
  </si>
  <si>
    <t>≤50万元</t>
  </si>
  <si>
    <t>聘用人员缴交社会保险费</t>
  </si>
  <si>
    <t>≤10万元</t>
  </si>
  <si>
    <t>充值干职工伙食费</t>
  </si>
  <si>
    <t>≤7.1万元</t>
  </si>
  <si>
    <t>数量指标</t>
  </si>
  <si>
    <t>2024年巡察轮次</t>
  </si>
  <si>
    <t>≥4轮</t>
  </si>
  <si>
    <t>缴交聘用人员社会保险费人数</t>
  </si>
  <si>
    <t>≥10人</t>
  </si>
  <si>
    <t>充值中餐伙食补助人数</t>
  </si>
  <si>
    <t>≥110人</t>
  </si>
  <si>
    <t>巡察完成率</t>
  </si>
  <si>
    <t>聘用人员全员参加社会保险参保率</t>
  </si>
  <si>
    <t>办案专用软件验收合格使用率</t>
  </si>
  <si>
    <t>四轮常规巡察</t>
  </si>
  <si>
    <t>＝12月</t>
  </si>
  <si>
    <t>每月缴交聘用人员社保</t>
  </si>
  <si>
    <t>提升巡察工作社会知晓率</t>
  </si>
  <si>
    <t>提升办案查证效率</t>
  </si>
  <si>
    <t>≥85%</t>
  </si>
  <si>
    <t>2024年单位资金(其他收入)</t>
  </si>
  <si>
    <t>98.715</t>
  </si>
  <si>
    <t xml:space="preserve">保障机关2024年度正常运转，人员经费正常。 </t>
  </si>
  <si>
    <t>人员考核工资</t>
  </si>
  <si>
    <t>≤987145.76元</t>
  </si>
  <si>
    <t>发放考核工资人数</t>
  </si>
  <si>
    <t>≥90人</t>
  </si>
  <si>
    <t>按照绩效考核方案发放合格率</t>
  </si>
  <si>
    <t>＝100%</t>
  </si>
  <si>
    <t>及时发放绩效工资时效性</t>
  </si>
  <si>
    <t>提升干职工幸福指数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</si>
</sst>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_);\(#,##0\)"/>
    <numFmt numFmtId="181" formatCode="#,##0.00;[Red]#,##0.0"/>
    <numFmt numFmtId="182" formatCode="#,##0.0000"/>
    <numFmt numFmtId="183" formatCode="0.00;[Red]0.0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99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center" vertical="center" wrapText="1"/>
    </xf>
    <xf numFmtId="0" fontId="64" fillId="0" borderId="14" xfId="0" applyNumberFormat="1" applyFont="1" applyFill="1" applyBorder="1" applyAlignment="1">
      <alignment horizontal="center" vertical="center" wrapText="1"/>
    </xf>
    <xf numFmtId="0" fontId="64" fillId="0" borderId="15" xfId="0" applyNumberFormat="1" applyFont="1" applyFill="1" applyBorder="1" applyAlignment="1">
      <alignment horizontal="center" vertical="center" wrapText="1"/>
    </xf>
    <xf numFmtId="9" fontId="64" fillId="0" borderId="9" xfId="0" applyNumberFormat="1" applyFont="1" applyFill="1" applyBorder="1" applyAlignment="1">
      <alignment horizontal="left" vertical="center" wrapText="1"/>
    </xf>
    <xf numFmtId="0" fontId="64" fillId="0" borderId="16" xfId="0" applyNumberFormat="1" applyFont="1" applyFill="1" applyBorder="1" applyAlignment="1">
      <alignment horizontal="center" vertical="center" wrapText="1"/>
    </xf>
    <xf numFmtId="0" fontId="64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181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vertical="center"/>
      <protection/>
    </xf>
    <xf numFmtId="181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81" fontId="18" fillId="0" borderId="0" xfId="0" applyNumberFormat="1" applyFont="1" applyFill="1" applyBorder="1" applyAlignment="1" applyProtection="1">
      <alignment horizontal="center" vertical="center"/>
      <protection/>
    </xf>
    <xf numFmtId="181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81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4" fontId="4" fillId="0" borderId="18" xfId="0" applyNumberFormat="1" applyFont="1" applyFill="1" applyBorder="1" applyAlignment="1" applyProtection="1">
      <alignment horizontal="left" vertical="center"/>
      <protection/>
    </xf>
    <xf numFmtId="181" fontId="4" fillId="0" borderId="18" xfId="0" applyNumberFormat="1" applyFont="1" applyFill="1" applyBorder="1" applyAlignment="1" applyProtection="1">
      <alignment vertical="center"/>
      <protection/>
    </xf>
    <xf numFmtId="181" fontId="4" fillId="0" borderId="18" xfId="0" applyNumberFormat="1" applyFont="1" applyFill="1" applyBorder="1" applyAlignment="1" applyProtection="1">
      <alignment horizontal="right" vertical="center"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181" fontId="16" fillId="0" borderId="0" xfId="0" applyNumberFormat="1" applyFont="1" applyFill="1" applyBorder="1" applyAlignment="1" applyProtection="1">
      <alignment/>
      <protection/>
    </xf>
    <xf numFmtId="182" fontId="15" fillId="0" borderId="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183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6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8" xfId="0" applyNumberFormat="1" applyFont="1" applyBorder="1" applyAlignment="1" applyProtection="1">
      <alignment horizontal="center" vertical="center"/>
      <protection/>
    </xf>
    <xf numFmtId="183" fontId="4" fillId="0" borderId="18" xfId="0" applyNumberFormat="1" applyFont="1" applyBorder="1" applyAlignment="1" applyProtection="1">
      <alignment/>
      <protection/>
    </xf>
    <xf numFmtId="183" fontId="4" fillId="0" borderId="18" xfId="0" applyNumberFormat="1" applyFont="1" applyBorder="1" applyAlignment="1" applyProtection="1">
      <alignment horizontal="right" vertical="center"/>
      <protection/>
    </xf>
    <xf numFmtId="183" fontId="4" fillId="0" borderId="18" xfId="0" applyNumberFormat="1" applyFont="1" applyBorder="1" applyAlignment="1" applyProtection="1">
      <alignment vertical="center"/>
      <protection/>
    </xf>
    <xf numFmtId="183" fontId="4" fillId="0" borderId="18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83" fontId="4" fillId="0" borderId="18" xfId="0" applyNumberFormat="1" applyFont="1" applyBorder="1" applyAlignment="1" applyProtection="1">
      <alignment horizontal="right" vertical="center" wrapText="1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3" fontId="4" fillId="0" borderId="0" xfId="0" applyNumberFormat="1" applyFont="1" applyBorder="1" applyAlignment="1" applyProtection="1">
      <alignment vertical="center" wrapText="1"/>
      <protection/>
    </xf>
    <xf numFmtId="0" fontId="16" fillId="0" borderId="18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12304;36&#12305;2024&#24180;&#24066;&#21439;&#37096;&#38376;&#39044;&#31639;&#20844;&#24320;&#34920;(&#21333;&#2030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12304;36&#12305;2024&#24180;&#20108;&#19978;&#37096;&#38376;&#39044;&#31639;&#36755;&#20986;&#3492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6">
          <cell r="B6">
            <v>1859.013086</v>
          </cell>
          <cell r="C6">
            <v>1859.013086</v>
          </cell>
        </row>
        <row r="7">
          <cell r="A7" t="str">
            <v>一般公共服务支出</v>
          </cell>
          <cell r="B7">
            <v>1611.043886</v>
          </cell>
          <cell r="C7">
            <v>1611.043886</v>
          </cell>
        </row>
        <row r="8">
          <cell r="A8" t="str">
            <v>社会保障和就业支出</v>
          </cell>
          <cell r="B8">
            <v>121.008</v>
          </cell>
          <cell r="C8">
            <v>121.008</v>
          </cell>
        </row>
        <row r="9">
          <cell r="A9" t="str">
            <v>卫生健康支出</v>
          </cell>
          <cell r="B9">
            <v>36.2052</v>
          </cell>
          <cell r="C9">
            <v>36.2052</v>
          </cell>
        </row>
        <row r="10">
          <cell r="A10" t="str">
            <v>住房保障支出</v>
          </cell>
          <cell r="B10">
            <v>90.756</v>
          </cell>
          <cell r="C10">
            <v>90.756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1"/>
      <sheetName val="主表1-收支"/>
      <sheetName val="主表2-收入"/>
      <sheetName val="主表3-支出"/>
      <sheetName val="主表3-1支出分功能科目明细表"/>
      <sheetName val="主表3-2支出预算"/>
      <sheetName val="主表4-财收支"/>
      <sheetName val="主表5-财政拨款支出"/>
      <sheetName val="主表5-1财政拨款支出分科目明细"/>
      <sheetName val="主表5-2财政拨款支出预算"/>
      <sheetName val="主表6-基本"/>
      <sheetName val="主表7-三公表"/>
      <sheetName val="主表8-基金收支"/>
      <sheetName val="主表9-国有资本收支 "/>
      <sheetName val="封面2"/>
      <sheetName val="附表1-1基人"/>
      <sheetName val="附表1-2个人"/>
      <sheetName val="附表1-3基商"/>
      <sheetName val="附表1-4其他资本"/>
      <sheetName val="附表2-1项目"/>
      <sheetName val="附表2-2项目明细"/>
      <sheetName val="附表3教育收费资金"/>
      <sheetName val="附表4单位资金收支"/>
      <sheetName val="附表5结余结转"/>
      <sheetName val="附表6政府经济科目（全口径）"/>
      <sheetName val="附表7基本(政府经济科目)"/>
      <sheetName val="附表8政府经济科目-项目"/>
      <sheetName val="附表9征收"/>
      <sheetName val="附表10-1采购"/>
      <sheetName val="附表10-2采购"/>
      <sheetName val="附表11政府购买服务预算表"/>
      <sheetName val="附表12人基"/>
      <sheetName val="附表13资产配置"/>
    </sheetNames>
    <sheetDataSet>
      <sheetData sheetId="4">
        <row r="7">
          <cell r="E7">
            <v>1979.984486</v>
          </cell>
        </row>
        <row r="8">
          <cell r="D8" t="str">
            <v>一般公共服务支出</v>
          </cell>
          <cell r="E8">
            <v>1716.517734</v>
          </cell>
        </row>
        <row r="9">
          <cell r="D9" t="str">
            <v>　纪检监察事务</v>
          </cell>
          <cell r="E9">
            <v>1716.517734</v>
          </cell>
        </row>
        <row r="10">
          <cell r="D10" t="str">
            <v>　　行政运行</v>
          </cell>
          <cell r="E10">
            <v>1515.943886</v>
          </cell>
        </row>
        <row r="11">
          <cell r="D11" t="str">
            <v>　　一般行政管理事务</v>
          </cell>
          <cell r="E11">
            <v>172.573848</v>
          </cell>
        </row>
        <row r="12">
          <cell r="D12" t="str">
            <v>　　巡视工作</v>
          </cell>
          <cell r="E12">
            <v>28</v>
          </cell>
        </row>
        <row r="13">
          <cell r="D13" t="str">
            <v>社会保障和就业支出</v>
          </cell>
          <cell r="E13">
            <v>136.505552</v>
          </cell>
        </row>
        <row r="14">
          <cell r="D14" t="str">
            <v>　行政事业单位养老支出</v>
          </cell>
          <cell r="E14">
            <v>136.505552</v>
          </cell>
        </row>
        <row r="15">
          <cell r="D15" t="str">
            <v>　　机关事业单位基本养老保险缴费支出</v>
          </cell>
          <cell r="E15">
            <v>136.505552</v>
          </cell>
        </row>
        <row r="16">
          <cell r="D16" t="str">
            <v>卫生健康支出</v>
          </cell>
          <cell r="E16">
            <v>36.2052</v>
          </cell>
        </row>
        <row r="17">
          <cell r="D17" t="str">
            <v>　行政事业单位医疗</v>
          </cell>
          <cell r="E17">
            <v>36.2052</v>
          </cell>
        </row>
        <row r="18">
          <cell r="D18" t="str">
            <v>　　行政单位医疗</v>
          </cell>
          <cell r="E18">
            <v>36.2052</v>
          </cell>
        </row>
        <row r="19">
          <cell r="D19" t="str">
            <v>住房保障支出</v>
          </cell>
          <cell r="E19">
            <v>90.756</v>
          </cell>
        </row>
        <row r="20">
          <cell r="D20" t="str">
            <v>　住房改革支出</v>
          </cell>
          <cell r="E20">
            <v>90.756</v>
          </cell>
        </row>
        <row r="21">
          <cell r="D21" t="str">
            <v>　　住房公积金</v>
          </cell>
          <cell r="E21">
            <v>90.756</v>
          </cell>
        </row>
      </sheetData>
      <sheetData sheetId="5">
        <row r="7">
          <cell r="B7">
            <v>1979.984486</v>
          </cell>
        </row>
        <row r="8">
          <cell r="A8" t="str">
            <v>人员类</v>
          </cell>
          <cell r="B8">
            <v>1029.026638</v>
          </cell>
        </row>
        <row r="9">
          <cell r="A9" t="str">
            <v>　工资福利支出</v>
          </cell>
          <cell r="B9">
            <v>1026.247438</v>
          </cell>
        </row>
        <row r="10">
          <cell r="A10" t="str">
            <v>　　基本工资</v>
          </cell>
          <cell r="B10">
            <v>345.3696</v>
          </cell>
        </row>
        <row r="11">
          <cell r="A11" t="str">
            <v>　　行政单位统一津补贴</v>
          </cell>
          <cell r="B11">
            <v>156.27</v>
          </cell>
        </row>
        <row r="12">
          <cell r="A12" t="str">
            <v>　　其他津补贴</v>
          </cell>
          <cell r="B12">
            <v>22.938</v>
          </cell>
        </row>
        <row r="13">
          <cell r="A13" t="str">
            <v>　　年终一次性奖</v>
          </cell>
          <cell r="B13">
            <v>27.7008</v>
          </cell>
        </row>
        <row r="14">
          <cell r="A14" t="str">
            <v>　　公务员（含参公）基础绩效奖</v>
          </cell>
          <cell r="B14">
            <v>183.672</v>
          </cell>
        </row>
        <row r="15">
          <cell r="A15" t="str">
            <v>　　事业单位基础性绩效工资</v>
          </cell>
          <cell r="B15">
            <v>26.830286</v>
          </cell>
        </row>
        <row r="16">
          <cell r="A16" t="str">
            <v>　　机关事业单位基本养老保险缴费</v>
          </cell>
          <cell r="B16">
            <v>136.505552</v>
          </cell>
        </row>
        <row r="17">
          <cell r="A17" t="str">
            <v>　　职工基本医疗保险缴费</v>
          </cell>
          <cell r="B17">
            <v>36.2052</v>
          </cell>
        </row>
        <row r="18">
          <cell r="A18" t="str">
            <v>　　住房公积金</v>
          </cell>
          <cell r="B18">
            <v>90.756</v>
          </cell>
        </row>
        <row r="19">
          <cell r="A19" t="str">
            <v>　对个人和家庭的补助</v>
          </cell>
          <cell r="B19">
            <v>2.7792</v>
          </cell>
        </row>
        <row r="20">
          <cell r="A20" t="str">
            <v>　　生活补助</v>
          </cell>
          <cell r="B20">
            <v>2.1792</v>
          </cell>
        </row>
        <row r="21">
          <cell r="A21" t="str">
            <v>　　奖励金</v>
          </cell>
          <cell r="B21">
            <v>0.6</v>
          </cell>
        </row>
        <row r="22">
          <cell r="A22" t="str">
            <v>公用经费</v>
          </cell>
          <cell r="B22">
            <v>750.384</v>
          </cell>
        </row>
        <row r="23">
          <cell r="A23" t="str">
            <v>　商品和服务支出</v>
          </cell>
          <cell r="B23">
            <v>715.334</v>
          </cell>
        </row>
        <row r="24">
          <cell r="A24" t="str">
            <v>　　办公费</v>
          </cell>
          <cell r="B24">
            <v>168.45</v>
          </cell>
        </row>
        <row r="25">
          <cell r="A25" t="str">
            <v>　　印刷费</v>
          </cell>
          <cell r="B25">
            <v>20</v>
          </cell>
        </row>
        <row r="26">
          <cell r="A26" t="str">
            <v>　　取暖费</v>
          </cell>
          <cell r="B26">
            <v>2.5</v>
          </cell>
        </row>
        <row r="27">
          <cell r="A27" t="str">
            <v>　　差旅费</v>
          </cell>
          <cell r="B27">
            <v>60</v>
          </cell>
        </row>
        <row r="28">
          <cell r="A28" t="str">
            <v>　　维修（护）费</v>
          </cell>
          <cell r="B28">
            <v>18</v>
          </cell>
        </row>
        <row r="29">
          <cell r="A29" t="str">
            <v>　　租赁费</v>
          </cell>
          <cell r="B29">
            <v>6</v>
          </cell>
        </row>
        <row r="30">
          <cell r="A30" t="str">
            <v>　　会议费</v>
          </cell>
          <cell r="B30">
            <v>2</v>
          </cell>
        </row>
        <row r="31">
          <cell r="A31" t="str">
            <v>　　培训费</v>
          </cell>
          <cell r="B31">
            <v>19</v>
          </cell>
        </row>
        <row r="32">
          <cell r="A32" t="str">
            <v>　　公务接待费</v>
          </cell>
          <cell r="B32">
            <v>11.94</v>
          </cell>
        </row>
        <row r="33">
          <cell r="A33" t="str">
            <v>　　劳务费</v>
          </cell>
          <cell r="B33">
            <v>70</v>
          </cell>
        </row>
        <row r="34">
          <cell r="A34" t="str">
            <v>　　工会经费</v>
          </cell>
          <cell r="B34">
            <v>40</v>
          </cell>
        </row>
        <row r="35">
          <cell r="A35" t="str">
            <v>　　福利费</v>
          </cell>
          <cell r="B35">
            <v>20</v>
          </cell>
        </row>
        <row r="36">
          <cell r="A36" t="str">
            <v>　　公务用车运行维护费</v>
          </cell>
          <cell r="B36">
            <v>34.94</v>
          </cell>
        </row>
        <row r="37">
          <cell r="A37" t="str">
            <v>　　其他交通费用</v>
          </cell>
          <cell r="B37">
            <v>76.504</v>
          </cell>
        </row>
        <row r="38">
          <cell r="A38" t="str">
            <v>　　其他商品和服务支出</v>
          </cell>
          <cell r="B38">
            <v>166</v>
          </cell>
        </row>
        <row r="39">
          <cell r="A39" t="str">
            <v>　资本性支出</v>
          </cell>
          <cell r="B39">
            <v>35.05</v>
          </cell>
        </row>
        <row r="40">
          <cell r="A40" t="str">
            <v>　　办公设备购置</v>
          </cell>
          <cell r="B40">
            <v>35.05</v>
          </cell>
        </row>
        <row r="41">
          <cell r="A41" t="str">
            <v>其他运转类</v>
          </cell>
          <cell r="B41">
            <v>105.473848</v>
          </cell>
        </row>
        <row r="42">
          <cell r="A42" t="str">
            <v>　商品和服务支出</v>
          </cell>
          <cell r="B42">
            <v>105.473848</v>
          </cell>
        </row>
        <row r="43">
          <cell r="A43" t="str">
            <v>　　办公费</v>
          </cell>
          <cell r="B43">
            <v>105.473848</v>
          </cell>
        </row>
        <row r="44">
          <cell r="A44" t="str">
            <v>特定目标类</v>
          </cell>
          <cell r="B44">
            <v>95.1</v>
          </cell>
        </row>
        <row r="45">
          <cell r="A45" t="str">
            <v>　工资福利支出</v>
          </cell>
          <cell r="B45">
            <v>17.1</v>
          </cell>
        </row>
        <row r="46">
          <cell r="A46" t="str">
            <v>　　伙食补助费</v>
          </cell>
          <cell r="B46">
            <v>7.1</v>
          </cell>
        </row>
        <row r="47">
          <cell r="A47" t="str">
            <v>　　其他工资福利支出</v>
          </cell>
          <cell r="B47">
            <v>10</v>
          </cell>
        </row>
        <row r="48">
          <cell r="A48" t="str">
            <v>　商品和服务支出</v>
          </cell>
          <cell r="B48">
            <v>28</v>
          </cell>
        </row>
        <row r="49">
          <cell r="A49" t="str">
            <v>　　其他商品和服务支出</v>
          </cell>
          <cell r="B49">
            <v>28</v>
          </cell>
        </row>
        <row r="50">
          <cell r="A50" t="str">
            <v>　资本性支出</v>
          </cell>
          <cell r="B50">
            <v>50</v>
          </cell>
        </row>
        <row r="51">
          <cell r="A51" t="str">
            <v>　　信息网络及软件购置更新</v>
          </cell>
          <cell r="B51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7"/>
  <sheetViews>
    <sheetView showGridLines="0" tabSelected="1" workbookViewId="0" topLeftCell="A1">
      <selection activeCell="B8" sqref="B8"/>
    </sheetView>
  </sheetViews>
  <sheetFormatPr defaultColWidth="9.140625" defaultRowHeight="12.75" customHeight="1"/>
  <cols>
    <col min="1" max="1" width="47.7109375" style="83" customWidth="1"/>
    <col min="2" max="2" width="21.57421875" style="83" customWidth="1"/>
    <col min="3" max="3" width="43.7109375" style="83" customWidth="1"/>
    <col min="4" max="4" width="20.140625" style="83" customWidth="1"/>
    <col min="5" max="5" width="38.7109375" style="83" customWidth="1"/>
    <col min="6" max="6" width="20.00390625" style="83" customWidth="1"/>
    <col min="7" max="16384" width="9.140625" style="83" customWidth="1"/>
  </cols>
  <sheetData>
    <row r="1" spans="1:253" s="83" customFormat="1" ht="19.5" customHeight="1">
      <c r="A1" s="84"/>
      <c r="B1" s="84"/>
      <c r="C1" s="84"/>
      <c r="D1" s="84"/>
      <c r="E1" s="84"/>
      <c r="F1" s="85" t="s">
        <v>0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</row>
    <row r="2" spans="1:253" s="83" customFormat="1" ht="29.25" customHeight="1">
      <c r="A2" s="87" t="s">
        <v>1</v>
      </c>
      <c r="B2" s="87"/>
      <c r="C2" s="87"/>
      <c r="D2" s="87"/>
      <c r="E2" s="87"/>
      <c r="F2" s="87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</row>
    <row r="3" spans="1:253" s="83" customFormat="1" ht="17.25" customHeight="1">
      <c r="A3" s="88" t="s">
        <v>2</v>
      </c>
      <c r="B3" s="86"/>
      <c r="C3" s="86"/>
      <c r="D3" s="86"/>
      <c r="E3" s="86"/>
      <c r="F3" s="85" t="s">
        <v>3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</row>
    <row r="4" spans="1:253" s="83" customFormat="1" ht="15.75" customHeight="1">
      <c r="A4" s="89" t="s">
        <v>4</v>
      </c>
      <c r="B4" s="89"/>
      <c r="C4" s="89" t="s">
        <v>5</v>
      </c>
      <c r="D4" s="89"/>
      <c r="E4" s="89"/>
      <c r="F4" s="89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</row>
    <row r="5" spans="1:253" s="83" customFormat="1" ht="15.75" customHeight="1">
      <c r="A5" s="89" t="s">
        <v>6</v>
      </c>
      <c r="B5" s="89" t="s">
        <v>7</v>
      </c>
      <c r="C5" s="89" t="s">
        <v>8</v>
      </c>
      <c r="D5" s="89" t="s">
        <v>7</v>
      </c>
      <c r="E5" s="89" t="s">
        <v>9</v>
      </c>
      <c r="F5" s="89" t="s">
        <v>7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</row>
    <row r="6" spans="1:253" s="83" customFormat="1" ht="15.75" customHeight="1">
      <c r="A6" s="90" t="s">
        <v>10</v>
      </c>
      <c r="B6" s="91">
        <f>SUM(B7,B8,B9)</f>
        <v>1859.013086</v>
      </c>
      <c r="C6" s="92" t="str">
        <f>IF(ISBLANK('[2]主表3-2支出预算'!A8)," ",'[2]主表3-2支出预算'!A8)</f>
        <v>人员类</v>
      </c>
      <c r="D6" s="92">
        <f>IF(ISBLANK('[2]主表3-2支出预算'!B8)," ",'[2]主表3-2支出预算'!B8)</f>
        <v>1029.026638</v>
      </c>
      <c r="E6" s="92" t="str">
        <f>IF(ISBLANK('[2]主表3-1支出分功能科目明细表'!D8)," ",'[2]主表3-1支出分功能科目明细表'!D8)</f>
        <v>一般公共服务支出</v>
      </c>
      <c r="F6" s="92">
        <f>IF(ISBLANK('[2]主表3-1支出分功能科目明细表'!E8)," ",'[2]主表3-1支出分功能科目明细表'!E8)</f>
        <v>1716.517734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</row>
    <row r="7" spans="1:253" s="83" customFormat="1" ht="15.75" customHeight="1">
      <c r="A7" s="93" t="s">
        <v>11</v>
      </c>
      <c r="B7" s="91">
        <v>1859.013086</v>
      </c>
      <c r="C7" s="92" t="str">
        <f>IF(ISBLANK('[2]主表3-2支出预算'!A9)," ",'[2]主表3-2支出预算'!A9)</f>
        <v>　工资福利支出</v>
      </c>
      <c r="D7" s="92">
        <f>IF(ISBLANK('[2]主表3-2支出预算'!B9)," ",'[2]主表3-2支出预算'!B9)</f>
        <v>1026.247438</v>
      </c>
      <c r="E7" s="92" t="str">
        <f>IF(ISBLANK('[2]主表3-1支出分功能科目明细表'!D9)," ",'[2]主表3-1支出分功能科目明细表'!D9)</f>
        <v>　纪检监察事务</v>
      </c>
      <c r="F7" s="92">
        <f>IF(ISBLANK('[2]主表3-1支出分功能科目明细表'!E9)," ",'[2]主表3-1支出分功能科目明细表'!E9)</f>
        <v>1716.517734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</row>
    <row r="8" spans="1:253" s="83" customFormat="1" ht="15.75" customHeight="1">
      <c r="A8" s="93" t="s">
        <v>12</v>
      </c>
      <c r="B8" s="94"/>
      <c r="C8" s="92" t="str">
        <f>IF(ISBLANK('[2]主表3-2支出预算'!A10)," ",'[2]主表3-2支出预算'!A10)</f>
        <v>　　基本工资</v>
      </c>
      <c r="D8" s="92">
        <f>IF(ISBLANK('[2]主表3-2支出预算'!B10)," ",'[2]主表3-2支出预算'!B10)</f>
        <v>345.3696</v>
      </c>
      <c r="E8" s="92" t="str">
        <f>IF(ISBLANK('[2]主表3-1支出分功能科目明细表'!D10)," ",'[2]主表3-1支出分功能科目明细表'!D10)</f>
        <v>　　行政运行</v>
      </c>
      <c r="F8" s="92">
        <f>IF(ISBLANK('[2]主表3-1支出分功能科目明细表'!E10)," ",'[2]主表3-1支出分功能科目明细表'!E10)</f>
        <v>1515.943886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</row>
    <row r="9" spans="1:253" s="83" customFormat="1" ht="15.75" customHeight="1">
      <c r="A9" s="93" t="s">
        <v>13</v>
      </c>
      <c r="B9" s="95"/>
      <c r="C9" s="92" t="str">
        <f>IF(ISBLANK('[2]主表3-2支出预算'!A11)," ",'[2]主表3-2支出预算'!A11)</f>
        <v>　　行政单位统一津补贴</v>
      </c>
      <c r="D9" s="92">
        <f>IF(ISBLANK('[2]主表3-2支出预算'!B11)," ",'[2]主表3-2支出预算'!B11)</f>
        <v>156.27</v>
      </c>
      <c r="E9" s="92" t="str">
        <f>IF(ISBLANK('[2]主表3-1支出分功能科目明细表'!D11)," ",'[2]主表3-1支出分功能科目明细表'!D11)</f>
        <v>　　一般行政管理事务</v>
      </c>
      <c r="F9" s="92">
        <f>IF(ISBLANK('[2]主表3-1支出分功能科目明细表'!E11)," ",'[2]主表3-1支出分功能科目明细表'!E11)</f>
        <v>172.573848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</row>
    <row r="10" spans="1:253" s="83" customFormat="1" ht="15.75" customHeight="1">
      <c r="A10" s="90" t="s">
        <v>14</v>
      </c>
      <c r="B10" s="91"/>
      <c r="C10" s="92" t="str">
        <f>IF(ISBLANK('[2]主表3-2支出预算'!A12)," ",'[2]主表3-2支出预算'!A12)</f>
        <v>　　其他津补贴</v>
      </c>
      <c r="D10" s="92">
        <f>IF(ISBLANK('[2]主表3-2支出预算'!B12)," ",'[2]主表3-2支出预算'!B12)</f>
        <v>22.938</v>
      </c>
      <c r="E10" s="92" t="str">
        <f>IF(ISBLANK('[2]主表3-1支出分功能科目明细表'!D12)," ",'[2]主表3-1支出分功能科目明细表'!D12)</f>
        <v>　　巡视工作</v>
      </c>
      <c r="F10" s="92">
        <f>IF(ISBLANK('[2]主表3-1支出分功能科目明细表'!E12)," ",'[2]主表3-1支出分功能科目明细表'!E12)</f>
        <v>28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</row>
    <row r="11" spans="1:253" s="83" customFormat="1" ht="15.75" customHeight="1">
      <c r="A11" s="93" t="s">
        <v>15</v>
      </c>
      <c r="B11" s="91"/>
      <c r="C11" s="92" t="str">
        <f>IF(ISBLANK('[2]主表3-2支出预算'!A13)," ",'[2]主表3-2支出预算'!A13)</f>
        <v>　　年终一次性奖</v>
      </c>
      <c r="D11" s="92">
        <f>IF(ISBLANK('[2]主表3-2支出预算'!B13)," ",'[2]主表3-2支出预算'!B13)</f>
        <v>27.7008</v>
      </c>
      <c r="E11" s="92" t="str">
        <f>IF(ISBLANK('[2]主表3-1支出分功能科目明细表'!D13)," ",'[2]主表3-1支出分功能科目明细表'!D13)</f>
        <v>社会保障和就业支出</v>
      </c>
      <c r="F11" s="92">
        <f>IF(ISBLANK('[2]主表3-1支出分功能科目明细表'!E13)," ",'[2]主表3-1支出分功能科目明细表'!E13)</f>
        <v>136.505552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</row>
    <row r="12" spans="1:253" s="83" customFormat="1" ht="15.75" customHeight="1">
      <c r="A12" s="93" t="s">
        <v>16</v>
      </c>
      <c r="B12" s="91"/>
      <c r="C12" s="92" t="str">
        <f>IF(ISBLANK('[2]主表3-2支出预算'!A14)," ",'[2]主表3-2支出预算'!A14)</f>
        <v>　　公务员（含参公）基础绩效奖</v>
      </c>
      <c r="D12" s="92">
        <f>IF(ISBLANK('[2]主表3-2支出预算'!B14)," ",'[2]主表3-2支出预算'!B14)</f>
        <v>183.672</v>
      </c>
      <c r="E12" s="92" t="str">
        <f>IF(ISBLANK('[2]主表3-1支出分功能科目明细表'!D14)," ",'[2]主表3-1支出分功能科目明细表'!D14)</f>
        <v>　行政事业单位养老支出</v>
      </c>
      <c r="F12" s="92">
        <f>IF(ISBLANK('[2]主表3-1支出分功能科目明细表'!E14)," ",'[2]主表3-1支出分功能科目明细表'!E14)</f>
        <v>136.505552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</row>
    <row r="13" spans="1:253" s="83" customFormat="1" ht="15.75" customHeight="1">
      <c r="A13" s="93" t="s">
        <v>17</v>
      </c>
      <c r="B13" s="91"/>
      <c r="C13" s="92" t="str">
        <f>IF(ISBLANK('[2]主表3-2支出预算'!A15)," ",'[2]主表3-2支出预算'!A15)</f>
        <v>　　事业单位基础性绩效工资</v>
      </c>
      <c r="D13" s="92">
        <f>IF(ISBLANK('[2]主表3-2支出预算'!B15)," ",'[2]主表3-2支出预算'!B15)</f>
        <v>26.830286</v>
      </c>
      <c r="E13" s="92" t="str">
        <f>IF(ISBLANK('[2]主表3-1支出分功能科目明细表'!D15)," ",'[2]主表3-1支出分功能科目明细表'!D15)</f>
        <v>　　机关事业单位基本养老保险缴费支出</v>
      </c>
      <c r="F13" s="92">
        <f>IF(ISBLANK('[2]主表3-1支出分功能科目明细表'!E15)," ",'[2]主表3-1支出分功能科目明细表'!E15)</f>
        <v>136.505552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</row>
    <row r="14" spans="1:253" s="83" customFormat="1" ht="15.75" customHeight="1">
      <c r="A14" s="93" t="s">
        <v>18</v>
      </c>
      <c r="B14" s="95"/>
      <c r="C14" s="92" t="str">
        <f>IF(ISBLANK('[2]主表3-2支出预算'!A16)," ",'[2]主表3-2支出预算'!A16)</f>
        <v>　　机关事业单位基本养老保险缴费</v>
      </c>
      <c r="D14" s="92">
        <f>IF(ISBLANK('[2]主表3-2支出预算'!B16)," ",'[2]主表3-2支出预算'!B16)</f>
        <v>136.505552</v>
      </c>
      <c r="E14" s="92" t="str">
        <f>IF(ISBLANK('[2]主表3-1支出分功能科目明细表'!D16)," ",'[2]主表3-1支出分功能科目明细表'!D16)</f>
        <v>卫生健康支出</v>
      </c>
      <c r="F14" s="92">
        <f>IF(ISBLANK('[2]主表3-1支出分功能科目明细表'!E16)," ",'[2]主表3-1支出分功能科目明细表'!E16)</f>
        <v>36.2052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</row>
    <row r="15" spans="1:253" s="83" customFormat="1" ht="15.75" customHeight="1">
      <c r="A15" s="93" t="s">
        <v>19</v>
      </c>
      <c r="B15" s="95">
        <v>98.714576</v>
      </c>
      <c r="C15" s="92" t="str">
        <f>IF(ISBLANK('[2]主表3-2支出预算'!A17)," ",'[2]主表3-2支出预算'!A17)</f>
        <v>　　职工基本医疗保险缴费</v>
      </c>
      <c r="D15" s="92">
        <f>IF(ISBLANK('[2]主表3-2支出预算'!B17)," ",'[2]主表3-2支出预算'!B17)</f>
        <v>36.2052</v>
      </c>
      <c r="E15" s="92" t="str">
        <f>IF(ISBLANK('[2]主表3-1支出分功能科目明细表'!D17)," ",'[2]主表3-1支出分功能科目明细表'!D17)</f>
        <v>　行政事业单位医疗</v>
      </c>
      <c r="F15" s="92">
        <f>IF(ISBLANK('[2]主表3-1支出分功能科目明细表'!E17)," ",'[2]主表3-1支出分功能科目明细表'!E17)</f>
        <v>36.2052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</row>
    <row r="16" spans="1:253" s="83" customFormat="1" ht="15.75" customHeight="1">
      <c r="A16" s="90"/>
      <c r="B16" s="95"/>
      <c r="C16" s="92" t="str">
        <f>IF(ISBLANK('[2]主表3-2支出预算'!A18)," ",'[2]主表3-2支出预算'!A18)</f>
        <v>　　住房公积金</v>
      </c>
      <c r="D16" s="92">
        <f>IF(ISBLANK('[2]主表3-2支出预算'!B18)," ",'[2]主表3-2支出预算'!B18)</f>
        <v>90.756</v>
      </c>
      <c r="E16" s="92" t="str">
        <f>IF(ISBLANK('[2]主表3-1支出分功能科目明细表'!D18)," ",'[2]主表3-1支出分功能科目明细表'!D18)</f>
        <v>　　行政单位医疗</v>
      </c>
      <c r="F16" s="92">
        <f>IF(ISBLANK('[2]主表3-1支出分功能科目明细表'!E18)," ",'[2]主表3-1支出分功能科目明细表'!E18)</f>
        <v>36.2052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</row>
    <row r="17" spans="1:253" s="83" customFormat="1" ht="15.75" customHeight="1">
      <c r="A17" s="90"/>
      <c r="B17" s="95"/>
      <c r="C17" s="92" t="str">
        <f>IF(ISBLANK('[2]主表3-2支出预算'!A19)," ",'[2]主表3-2支出预算'!A19)</f>
        <v>　对个人和家庭的补助</v>
      </c>
      <c r="D17" s="92">
        <f>IF(ISBLANK('[2]主表3-2支出预算'!B19)," ",'[2]主表3-2支出预算'!B19)</f>
        <v>2.7792</v>
      </c>
      <c r="E17" s="92" t="str">
        <f>IF(ISBLANK('[2]主表3-1支出分功能科目明细表'!D19)," ",'[2]主表3-1支出分功能科目明细表'!D19)</f>
        <v>住房保障支出</v>
      </c>
      <c r="F17" s="92">
        <f>IF(ISBLANK('[2]主表3-1支出分功能科目明细表'!E19)," ",'[2]主表3-1支出分功能科目明细表'!E19)</f>
        <v>90.756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</row>
    <row r="18" spans="1:253" s="83" customFormat="1" ht="15.75" customHeight="1">
      <c r="A18" s="90"/>
      <c r="B18" s="95"/>
      <c r="C18" s="92" t="str">
        <f>IF(ISBLANK('[2]主表3-2支出预算'!A20)," ",'[2]主表3-2支出预算'!A20)</f>
        <v>　　生活补助</v>
      </c>
      <c r="D18" s="92">
        <f>IF(ISBLANK('[2]主表3-2支出预算'!B20)," ",'[2]主表3-2支出预算'!B20)</f>
        <v>2.1792</v>
      </c>
      <c r="E18" s="92" t="str">
        <f>IF(ISBLANK('[2]主表3-1支出分功能科目明细表'!D20)," ",'[2]主表3-1支出分功能科目明细表'!D20)</f>
        <v>　住房改革支出</v>
      </c>
      <c r="F18" s="92">
        <f>IF(ISBLANK('[2]主表3-1支出分功能科目明细表'!E20)," ",'[2]主表3-1支出分功能科目明细表'!E20)</f>
        <v>90.756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</row>
    <row r="19" spans="1:253" s="83" customFormat="1" ht="15.75" customHeight="1">
      <c r="A19" s="90"/>
      <c r="B19" s="95"/>
      <c r="C19" s="92" t="str">
        <f>IF(ISBLANK('[2]主表3-2支出预算'!A21)," ",'[2]主表3-2支出预算'!A21)</f>
        <v>　　奖励金</v>
      </c>
      <c r="D19" s="92">
        <f>IF(ISBLANK('[2]主表3-2支出预算'!B21)," ",'[2]主表3-2支出预算'!B21)</f>
        <v>0.6</v>
      </c>
      <c r="E19" s="92" t="str">
        <f>IF(ISBLANK('[2]主表3-1支出分功能科目明细表'!D21)," ",'[2]主表3-1支出分功能科目明细表'!D21)</f>
        <v>　　住房公积金</v>
      </c>
      <c r="F19" s="92">
        <f>IF(ISBLANK('[2]主表3-1支出分功能科目明细表'!E21)," ",'[2]主表3-1支出分功能科目明细表'!E21)</f>
        <v>90.756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</row>
    <row r="20" spans="1:253" s="83" customFormat="1" ht="15.75" customHeight="1">
      <c r="A20" s="90"/>
      <c r="B20" s="95"/>
      <c r="C20" s="92" t="str">
        <f>IF(ISBLANK('[2]主表3-2支出预算'!A22)," ",'[2]主表3-2支出预算'!A22)</f>
        <v>公用经费</v>
      </c>
      <c r="D20" s="92">
        <f>IF(ISBLANK('[2]主表3-2支出预算'!B22)," ",'[2]主表3-2支出预算'!B22)</f>
        <v>750.384</v>
      </c>
      <c r="E20" s="92" t="str">
        <f>IF(ISBLANK('[2]主表3-1支出分功能科目明细表'!D22)," ",'[2]主表3-1支出分功能科目明细表'!D22)</f>
        <v> </v>
      </c>
      <c r="F20" s="92" t="str">
        <f>IF(ISBLANK('[2]主表3-1支出分功能科目明细表'!E22)," ",'[2]主表3-1支出分功能科目明细表'!E22)</f>
        <v> 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</row>
    <row r="21" spans="1:253" s="83" customFormat="1" ht="15.75" customHeight="1">
      <c r="A21" s="90"/>
      <c r="B21" s="95"/>
      <c r="C21" s="92" t="str">
        <f>IF(ISBLANK('[2]主表3-2支出预算'!A23)," ",'[2]主表3-2支出预算'!A23)</f>
        <v>　商品和服务支出</v>
      </c>
      <c r="D21" s="92">
        <f>IF(ISBLANK('[2]主表3-2支出预算'!B23)," ",'[2]主表3-2支出预算'!B23)</f>
        <v>715.334</v>
      </c>
      <c r="E21" s="92" t="str">
        <f>IF(ISBLANK('[2]主表3-1支出分功能科目明细表'!D23)," ",'[2]主表3-1支出分功能科目明细表'!D23)</f>
        <v> </v>
      </c>
      <c r="F21" s="92" t="str">
        <f>IF(ISBLANK('[2]主表3-1支出分功能科目明细表'!E23)," ",'[2]主表3-1支出分功能科目明细表'!E23)</f>
        <v> 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</row>
    <row r="22" spans="1:253" s="83" customFormat="1" ht="15.75" customHeight="1">
      <c r="A22" s="90"/>
      <c r="B22" s="95"/>
      <c r="C22" s="92" t="str">
        <f>IF(ISBLANK('[2]主表3-2支出预算'!A24)," ",'[2]主表3-2支出预算'!A24)</f>
        <v>　　办公费</v>
      </c>
      <c r="D22" s="92">
        <f>IF(ISBLANK('[2]主表3-2支出预算'!B24)," ",'[2]主表3-2支出预算'!B24)</f>
        <v>168.45</v>
      </c>
      <c r="E22" s="92" t="str">
        <f>IF(ISBLANK('[2]主表3-1支出分功能科目明细表'!D24)," ",'[2]主表3-1支出分功能科目明细表'!D24)</f>
        <v> </v>
      </c>
      <c r="F22" s="92" t="str">
        <f>IF(ISBLANK('[2]主表3-1支出分功能科目明细表'!E24)," ",'[2]主表3-1支出分功能科目明细表'!E24)</f>
        <v> 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</row>
    <row r="23" spans="1:253" s="83" customFormat="1" ht="15.75" customHeight="1">
      <c r="A23" s="90"/>
      <c r="B23" s="95"/>
      <c r="C23" s="92" t="str">
        <f>IF(ISBLANK('[2]主表3-2支出预算'!A25)," ",'[2]主表3-2支出预算'!A25)</f>
        <v>　　印刷费</v>
      </c>
      <c r="D23" s="92">
        <f>IF(ISBLANK('[2]主表3-2支出预算'!B25)," ",'[2]主表3-2支出预算'!B25)</f>
        <v>20</v>
      </c>
      <c r="E23" s="92" t="str">
        <f>IF(ISBLANK('[2]主表3-1支出分功能科目明细表'!D25)," ",'[2]主表3-1支出分功能科目明细表'!D25)</f>
        <v> </v>
      </c>
      <c r="F23" s="92" t="str">
        <f>IF(ISBLANK('[2]主表3-1支出分功能科目明细表'!E25)," ",'[2]主表3-1支出分功能科目明细表'!E25)</f>
        <v> 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</row>
    <row r="24" spans="1:253" s="83" customFormat="1" ht="15.75" customHeight="1">
      <c r="A24" s="90"/>
      <c r="B24" s="95"/>
      <c r="C24" s="92" t="str">
        <f>IF(ISBLANK('[2]主表3-2支出预算'!A26)," ",'[2]主表3-2支出预算'!A26)</f>
        <v>　　取暖费</v>
      </c>
      <c r="D24" s="92">
        <f>IF(ISBLANK('[2]主表3-2支出预算'!B26)," ",'[2]主表3-2支出预算'!B26)</f>
        <v>2.5</v>
      </c>
      <c r="E24" s="92" t="str">
        <f>IF(ISBLANK('[2]主表3-1支出分功能科目明细表'!D26)," ",'[2]主表3-1支出分功能科目明细表'!D26)</f>
        <v> </v>
      </c>
      <c r="F24" s="92" t="str">
        <f>IF(ISBLANK('[2]主表3-1支出分功能科目明细表'!E26)," ",'[2]主表3-1支出分功能科目明细表'!E26)</f>
        <v> 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</row>
    <row r="25" spans="1:253" s="83" customFormat="1" ht="15.75" customHeight="1">
      <c r="A25" s="90"/>
      <c r="B25" s="95"/>
      <c r="C25" s="92" t="str">
        <f>IF(ISBLANK('[2]主表3-2支出预算'!A27)," ",'[2]主表3-2支出预算'!A27)</f>
        <v>　　差旅费</v>
      </c>
      <c r="D25" s="92">
        <f>IF(ISBLANK('[2]主表3-2支出预算'!B27)," ",'[2]主表3-2支出预算'!B27)</f>
        <v>60</v>
      </c>
      <c r="E25" s="92" t="str">
        <f>IF(ISBLANK('[2]主表3-1支出分功能科目明细表'!D27)," ",'[2]主表3-1支出分功能科目明细表'!D27)</f>
        <v> </v>
      </c>
      <c r="F25" s="92" t="str">
        <f>IF(ISBLANK('[2]主表3-1支出分功能科目明细表'!E27)," ",'[2]主表3-1支出分功能科目明细表'!E27)</f>
        <v> 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</row>
    <row r="26" spans="1:253" s="83" customFormat="1" ht="15.75" customHeight="1">
      <c r="A26" s="90"/>
      <c r="B26" s="95"/>
      <c r="C26" s="92" t="str">
        <f>IF(ISBLANK('[2]主表3-2支出预算'!A28)," ",'[2]主表3-2支出预算'!A28)</f>
        <v>　　维修（护）费</v>
      </c>
      <c r="D26" s="92">
        <f>IF(ISBLANK('[2]主表3-2支出预算'!B28)," ",'[2]主表3-2支出预算'!B28)</f>
        <v>18</v>
      </c>
      <c r="E26" s="92" t="str">
        <f>IF(ISBLANK('[2]主表3-1支出分功能科目明细表'!D28)," ",'[2]主表3-1支出分功能科目明细表'!D28)</f>
        <v> </v>
      </c>
      <c r="F26" s="92" t="str">
        <f>IF(ISBLANK('[2]主表3-1支出分功能科目明细表'!E28)," ",'[2]主表3-1支出分功能科目明细表'!E28)</f>
        <v> 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</row>
    <row r="27" spans="1:253" s="83" customFormat="1" ht="15.75" customHeight="1">
      <c r="A27" s="90"/>
      <c r="B27" s="95"/>
      <c r="C27" s="92" t="str">
        <f>IF(ISBLANK('[2]主表3-2支出预算'!A29)," ",'[2]主表3-2支出预算'!A29)</f>
        <v>　　租赁费</v>
      </c>
      <c r="D27" s="92">
        <f>IF(ISBLANK('[2]主表3-2支出预算'!B29)," ",'[2]主表3-2支出预算'!B29)</f>
        <v>6</v>
      </c>
      <c r="E27" s="92" t="str">
        <f>IF(ISBLANK('[2]主表3-1支出分功能科目明细表'!D29)," ",'[2]主表3-1支出分功能科目明细表'!D29)</f>
        <v> </v>
      </c>
      <c r="F27" s="92" t="str">
        <f>IF(ISBLANK('[2]主表3-1支出分功能科目明细表'!E29)," ",'[2]主表3-1支出分功能科目明细表'!E29)</f>
        <v> 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</row>
    <row r="28" spans="1:253" s="83" customFormat="1" ht="15.75" customHeight="1">
      <c r="A28" s="90"/>
      <c r="B28" s="95"/>
      <c r="C28" s="92" t="str">
        <f>IF(ISBLANK('[2]主表3-2支出预算'!A30)," ",'[2]主表3-2支出预算'!A30)</f>
        <v>　　会议费</v>
      </c>
      <c r="D28" s="92">
        <f>IF(ISBLANK('[2]主表3-2支出预算'!B30)," ",'[2]主表3-2支出预算'!B30)</f>
        <v>2</v>
      </c>
      <c r="E28" s="92" t="str">
        <f>IF(ISBLANK('[2]主表3-1支出分功能科目明细表'!D30)," ",'[2]主表3-1支出分功能科目明细表'!D30)</f>
        <v> </v>
      </c>
      <c r="F28" s="92" t="str">
        <f>IF(ISBLANK('[2]主表3-1支出分功能科目明细表'!E30)," ",'[2]主表3-1支出分功能科目明细表'!E30)</f>
        <v> 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</row>
    <row r="29" spans="1:253" s="83" customFormat="1" ht="15.75" customHeight="1">
      <c r="A29" s="90"/>
      <c r="B29" s="95"/>
      <c r="C29" s="92" t="str">
        <f>IF(ISBLANK('[2]主表3-2支出预算'!A31)," ",'[2]主表3-2支出预算'!A31)</f>
        <v>　　培训费</v>
      </c>
      <c r="D29" s="92">
        <f>IF(ISBLANK('[2]主表3-2支出预算'!B31)," ",'[2]主表3-2支出预算'!B31)</f>
        <v>19</v>
      </c>
      <c r="E29" s="92" t="str">
        <f>IF(ISBLANK('[2]主表3-1支出分功能科目明细表'!D31)," ",'[2]主表3-1支出分功能科目明细表'!D31)</f>
        <v> </v>
      </c>
      <c r="F29" s="92" t="str">
        <f>IF(ISBLANK('[2]主表3-1支出分功能科目明细表'!E31)," ",'[2]主表3-1支出分功能科目明细表'!E31)</f>
        <v> 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</row>
    <row r="30" spans="1:253" s="83" customFormat="1" ht="15.75" customHeight="1">
      <c r="A30" s="90"/>
      <c r="B30" s="95"/>
      <c r="C30" s="92" t="str">
        <f>IF(ISBLANK('[2]主表3-2支出预算'!A32)," ",'[2]主表3-2支出预算'!A32)</f>
        <v>　　公务接待费</v>
      </c>
      <c r="D30" s="92">
        <f>IF(ISBLANK('[2]主表3-2支出预算'!B32)," ",'[2]主表3-2支出预算'!B32)</f>
        <v>11.94</v>
      </c>
      <c r="E30" s="92" t="str">
        <f>IF(ISBLANK('[2]主表3-1支出分功能科目明细表'!D32)," ",'[2]主表3-1支出分功能科目明细表'!D32)</f>
        <v> </v>
      </c>
      <c r="F30" s="92" t="str">
        <f>IF(ISBLANK('[2]主表3-1支出分功能科目明细表'!E32)," ",'[2]主表3-1支出分功能科目明细表'!E32)</f>
        <v> 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</row>
    <row r="31" spans="1:253" s="83" customFormat="1" ht="15.75" customHeight="1">
      <c r="A31" s="90"/>
      <c r="B31" s="95"/>
      <c r="C31" s="92" t="str">
        <f>IF(ISBLANK('[2]主表3-2支出预算'!A33)," ",'[2]主表3-2支出预算'!A33)</f>
        <v>　　劳务费</v>
      </c>
      <c r="D31" s="92">
        <f>IF(ISBLANK('[2]主表3-2支出预算'!B33)," ",'[2]主表3-2支出预算'!B33)</f>
        <v>70</v>
      </c>
      <c r="E31" s="92" t="str">
        <f>IF(ISBLANK('[2]主表3-1支出分功能科目明细表'!D33)," ",'[2]主表3-1支出分功能科目明细表'!D33)</f>
        <v> </v>
      </c>
      <c r="F31" s="92" t="str">
        <f>IF(ISBLANK('[2]主表3-1支出分功能科目明细表'!E33)," ",'[2]主表3-1支出分功能科目明细表'!E33)</f>
        <v> 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</row>
    <row r="32" spans="1:253" s="83" customFormat="1" ht="15.75" customHeight="1">
      <c r="A32" s="90"/>
      <c r="B32" s="95"/>
      <c r="C32" s="92" t="str">
        <f>IF(ISBLANK('[2]主表3-2支出预算'!A34)," ",'[2]主表3-2支出预算'!A34)</f>
        <v>　　工会经费</v>
      </c>
      <c r="D32" s="92">
        <f>IF(ISBLANK('[2]主表3-2支出预算'!B34)," ",'[2]主表3-2支出预算'!B34)</f>
        <v>40</v>
      </c>
      <c r="E32" s="92" t="str">
        <f>IF(ISBLANK('[2]主表3-1支出分功能科目明细表'!D34)," ",'[2]主表3-1支出分功能科目明细表'!D34)</f>
        <v> </v>
      </c>
      <c r="F32" s="92" t="str">
        <f>IF(ISBLANK('[2]主表3-1支出分功能科目明细表'!E34)," ",'[2]主表3-1支出分功能科目明细表'!E34)</f>
        <v> 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</row>
    <row r="33" spans="1:253" s="83" customFormat="1" ht="15.75" customHeight="1">
      <c r="A33" s="90"/>
      <c r="B33" s="95"/>
      <c r="C33" s="92" t="str">
        <f>IF(ISBLANK('[2]主表3-2支出预算'!A35)," ",'[2]主表3-2支出预算'!A35)</f>
        <v>　　福利费</v>
      </c>
      <c r="D33" s="92">
        <f>IF(ISBLANK('[2]主表3-2支出预算'!B35)," ",'[2]主表3-2支出预算'!B35)</f>
        <v>20</v>
      </c>
      <c r="E33" s="92" t="str">
        <f>IF(ISBLANK('[2]主表3-1支出分功能科目明细表'!D35)," ",'[2]主表3-1支出分功能科目明细表'!D35)</f>
        <v> </v>
      </c>
      <c r="F33" s="92" t="str">
        <f>IF(ISBLANK('[2]主表3-1支出分功能科目明细表'!E35)," ",'[2]主表3-1支出分功能科目明细表'!E35)</f>
        <v> 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</row>
    <row r="34" spans="1:253" s="83" customFormat="1" ht="15.75" customHeight="1">
      <c r="A34" s="90"/>
      <c r="B34" s="95"/>
      <c r="C34" s="92" t="str">
        <f>IF(ISBLANK('[2]主表3-2支出预算'!A36)," ",'[2]主表3-2支出预算'!A36)</f>
        <v>　　公务用车运行维护费</v>
      </c>
      <c r="D34" s="92">
        <f>IF(ISBLANK('[2]主表3-2支出预算'!B36)," ",'[2]主表3-2支出预算'!B36)</f>
        <v>34.94</v>
      </c>
      <c r="E34" s="92" t="str">
        <f>IF(ISBLANK('[2]主表3-1支出分功能科目明细表'!D36)," ",'[2]主表3-1支出分功能科目明细表'!D36)</f>
        <v> </v>
      </c>
      <c r="F34" s="92" t="str">
        <f>IF(ISBLANK('[2]主表3-1支出分功能科目明细表'!E36)," ",'[2]主表3-1支出分功能科目明细表'!E36)</f>
        <v> 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</row>
    <row r="35" spans="1:253" s="83" customFormat="1" ht="15.75" customHeight="1">
      <c r="A35" s="90"/>
      <c r="B35" s="95"/>
      <c r="C35" s="92" t="str">
        <f>IF(ISBLANK('[2]主表3-2支出预算'!A37)," ",'[2]主表3-2支出预算'!A37)</f>
        <v>　　其他交通费用</v>
      </c>
      <c r="D35" s="92">
        <f>IF(ISBLANK('[2]主表3-2支出预算'!B37)," ",'[2]主表3-2支出预算'!B37)</f>
        <v>76.504</v>
      </c>
      <c r="E35" s="92" t="str">
        <f>IF(ISBLANK('[2]主表3-1支出分功能科目明细表'!D37)," ",'[2]主表3-1支出分功能科目明细表'!D37)</f>
        <v> </v>
      </c>
      <c r="F35" s="92" t="str">
        <f>IF(ISBLANK('[2]主表3-1支出分功能科目明细表'!E37)," ",'[2]主表3-1支出分功能科目明细表'!E37)</f>
        <v> 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</row>
    <row r="36" spans="1:253" s="83" customFormat="1" ht="15.75" customHeight="1">
      <c r="A36" s="90"/>
      <c r="B36" s="95"/>
      <c r="C36" s="92" t="str">
        <f>IF(ISBLANK('[2]主表3-2支出预算'!A38)," ",'[2]主表3-2支出预算'!A38)</f>
        <v>　　其他商品和服务支出</v>
      </c>
      <c r="D36" s="92">
        <f>IF(ISBLANK('[2]主表3-2支出预算'!B38)," ",'[2]主表3-2支出预算'!B38)</f>
        <v>166</v>
      </c>
      <c r="E36" s="92" t="str">
        <f>IF(ISBLANK('[2]主表3-1支出分功能科目明细表'!D38)," ",'[2]主表3-1支出分功能科目明细表'!D38)</f>
        <v> </v>
      </c>
      <c r="F36" s="92" t="str">
        <f>IF(ISBLANK('[2]主表3-1支出分功能科目明细表'!E38)," ",'[2]主表3-1支出分功能科目明细表'!E38)</f>
        <v> 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</row>
    <row r="37" spans="1:253" s="83" customFormat="1" ht="15.75" customHeight="1">
      <c r="A37" s="90"/>
      <c r="B37" s="95"/>
      <c r="C37" s="92" t="str">
        <f>IF(ISBLANK('[2]主表3-2支出预算'!A39)," ",'[2]主表3-2支出预算'!A39)</f>
        <v>　资本性支出</v>
      </c>
      <c r="D37" s="92">
        <f>IF(ISBLANK('[2]主表3-2支出预算'!B39)," ",'[2]主表3-2支出预算'!B39)</f>
        <v>35.05</v>
      </c>
      <c r="E37" s="92" t="str">
        <f>IF(ISBLANK('[2]主表3-1支出分功能科目明细表'!D39)," ",'[2]主表3-1支出分功能科目明细表'!D39)</f>
        <v> </v>
      </c>
      <c r="F37" s="92" t="str">
        <f>IF(ISBLANK('[2]主表3-1支出分功能科目明细表'!E39)," ",'[2]主表3-1支出分功能科目明细表'!E39)</f>
        <v> 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</row>
    <row r="38" spans="1:253" s="83" customFormat="1" ht="15.75" customHeight="1">
      <c r="A38" s="90"/>
      <c r="B38" s="95"/>
      <c r="C38" s="92" t="str">
        <f>IF(ISBLANK('[2]主表3-2支出预算'!A40)," ",'[2]主表3-2支出预算'!A40)</f>
        <v>　　办公设备购置</v>
      </c>
      <c r="D38" s="92">
        <f>IF(ISBLANK('[2]主表3-2支出预算'!B40)," ",'[2]主表3-2支出预算'!B40)</f>
        <v>35.05</v>
      </c>
      <c r="E38" s="92" t="str">
        <f>IF(ISBLANK('[2]主表3-1支出分功能科目明细表'!D40)," ",'[2]主表3-1支出分功能科目明细表'!D40)</f>
        <v> </v>
      </c>
      <c r="F38" s="92" t="str">
        <f>IF(ISBLANK('[2]主表3-1支出分功能科目明细表'!E40)," ",'[2]主表3-1支出分功能科目明细表'!E40)</f>
        <v> 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</row>
    <row r="39" spans="1:253" s="83" customFormat="1" ht="15.75" customHeight="1">
      <c r="A39" s="90"/>
      <c r="B39" s="95"/>
      <c r="C39" s="92" t="str">
        <f>IF(ISBLANK('[2]主表3-2支出预算'!A41)," ",'[2]主表3-2支出预算'!A41)</f>
        <v>其他运转类</v>
      </c>
      <c r="D39" s="92">
        <f>IF(ISBLANK('[2]主表3-2支出预算'!B41)," ",'[2]主表3-2支出预算'!B41)</f>
        <v>105.473848</v>
      </c>
      <c r="E39" s="92" t="str">
        <f>IF(ISBLANK('[2]主表3-1支出分功能科目明细表'!D41)," ",'[2]主表3-1支出分功能科目明细表'!D41)</f>
        <v> </v>
      </c>
      <c r="F39" s="92" t="str">
        <f>IF(ISBLANK('[2]主表3-1支出分功能科目明细表'!E41)," ",'[2]主表3-1支出分功能科目明细表'!E41)</f>
        <v> 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</row>
    <row r="40" spans="1:253" s="83" customFormat="1" ht="15.75" customHeight="1">
      <c r="A40" s="90"/>
      <c r="B40" s="95"/>
      <c r="C40" s="92" t="str">
        <f>IF(ISBLANK('[2]主表3-2支出预算'!A42)," ",'[2]主表3-2支出预算'!A42)</f>
        <v>　商品和服务支出</v>
      </c>
      <c r="D40" s="92">
        <f>IF(ISBLANK('[2]主表3-2支出预算'!B42)," ",'[2]主表3-2支出预算'!B42)</f>
        <v>105.473848</v>
      </c>
      <c r="E40" s="92" t="str">
        <f>IF(ISBLANK('[2]主表3-1支出分功能科目明细表'!D42)," ",'[2]主表3-1支出分功能科目明细表'!D42)</f>
        <v> </v>
      </c>
      <c r="F40" s="92" t="str">
        <f>IF(ISBLANK('[2]主表3-1支出分功能科目明细表'!E42)," ",'[2]主表3-1支出分功能科目明细表'!E42)</f>
        <v> </v>
      </c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</row>
    <row r="41" spans="1:253" s="83" customFormat="1" ht="15.75" customHeight="1">
      <c r="A41" s="90"/>
      <c r="B41" s="95"/>
      <c r="C41" s="92" t="str">
        <f>IF(ISBLANK('[2]主表3-2支出预算'!A43)," ",'[2]主表3-2支出预算'!A43)</f>
        <v>　　办公费</v>
      </c>
      <c r="D41" s="92">
        <f>IF(ISBLANK('[2]主表3-2支出预算'!B43)," ",'[2]主表3-2支出预算'!B43)</f>
        <v>105.473848</v>
      </c>
      <c r="E41" s="92" t="str">
        <f>IF(ISBLANK('[2]主表3-1支出分功能科目明细表'!D43)," ",'[2]主表3-1支出分功能科目明细表'!D43)</f>
        <v> </v>
      </c>
      <c r="F41" s="92" t="str">
        <f>IF(ISBLANK('[2]主表3-1支出分功能科目明细表'!E43)," ",'[2]主表3-1支出分功能科目明细表'!E43)</f>
        <v> 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</row>
    <row r="42" spans="1:253" s="83" customFormat="1" ht="15.75" customHeight="1">
      <c r="A42" s="90"/>
      <c r="B42" s="95"/>
      <c r="C42" s="92" t="str">
        <f>IF(ISBLANK('[2]主表3-2支出预算'!A44)," ",'[2]主表3-2支出预算'!A44)</f>
        <v>特定目标类</v>
      </c>
      <c r="D42" s="92">
        <f>IF(ISBLANK('[2]主表3-2支出预算'!B44)," ",'[2]主表3-2支出预算'!B44)</f>
        <v>95.1</v>
      </c>
      <c r="E42" s="92" t="str">
        <f>IF(ISBLANK('[2]主表3-1支出分功能科目明细表'!D44)," ",'[2]主表3-1支出分功能科目明细表'!D44)</f>
        <v> </v>
      </c>
      <c r="F42" s="92" t="str">
        <f>IF(ISBLANK('[2]主表3-1支出分功能科目明细表'!E44)," ",'[2]主表3-1支出分功能科目明细表'!E44)</f>
        <v> </v>
      </c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</row>
    <row r="43" spans="1:253" s="83" customFormat="1" ht="15.75" customHeight="1">
      <c r="A43" s="90"/>
      <c r="B43" s="95"/>
      <c r="C43" s="92" t="str">
        <f>IF(ISBLANK('[2]主表3-2支出预算'!A45)," ",'[2]主表3-2支出预算'!A45)</f>
        <v>　工资福利支出</v>
      </c>
      <c r="D43" s="92">
        <f>IF(ISBLANK('[2]主表3-2支出预算'!B45)," ",'[2]主表3-2支出预算'!B45)</f>
        <v>17.1</v>
      </c>
      <c r="E43" s="92" t="str">
        <f>IF(ISBLANK('[2]主表3-1支出分功能科目明细表'!D45)," ",'[2]主表3-1支出分功能科目明细表'!D45)</f>
        <v> </v>
      </c>
      <c r="F43" s="92" t="str">
        <f>IF(ISBLANK('[2]主表3-1支出分功能科目明细表'!E45)," ",'[2]主表3-1支出分功能科目明细表'!E45)</f>
        <v> 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</row>
    <row r="44" spans="1:253" s="83" customFormat="1" ht="15.75" customHeight="1">
      <c r="A44" s="90"/>
      <c r="B44" s="95"/>
      <c r="C44" s="92" t="str">
        <f>IF(ISBLANK('[2]主表3-2支出预算'!A46)," ",'[2]主表3-2支出预算'!A46)</f>
        <v>　　伙食补助费</v>
      </c>
      <c r="D44" s="92">
        <f>IF(ISBLANK('[2]主表3-2支出预算'!B46)," ",'[2]主表3-2支出预算'!B46)</f>
        <v>7.1</v>
      </c>
      <c r="E44" s="92" t="str">
        <f>IF(ISBLANK('[2]主表3-1支出分功能科目明细表'!D46)," ",'[2]主表3-1支出分功能科目明细表'!D46)</f>
        <v> </v>
      </c>
      <c r="F44" s="92" t="str">
        <f>IF(ISBLANK('[2]主表3-1支出分功能科目明细表'!E46)," ",'[2]主表3-1支出分功能科目明细表'!E46)</f>
        <v> 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</row>
    <row r="45" spans="1:253" s="83" customFormat="1" ht="15.75" customHeight="1">
      <c r="A45" s="90"/>
      <c r="B45" s="95"/>
      <c r="C45" s="92" t="str">
        <f>IF(ISBLANK('[2]主表3-2支出预算'!A47)," ",'[2]主表3-2支出预算'!A47)</f>
        <v>　　其他工资福利支出</v>
      </c>
      <c r="D45" s="92">
        <f>IF(ISBLANK('[2]主表3-2支出预算'!B47)," ",'[2]主表3-2支出预算'!B47)</f>
        <v>10</v>
      </c>
      <c r="E45" s="92" t="str">
        <f>IF(ISBLANK('[2]主表3-1支出分功能科目明细表'!D47)," ",'[2]主表3-1支出分功能科目明细表'!D47)</f>
        <v> </v>
      </c>
      <c r="F45" s="92" t="str">
        <f>IF(ISBLANK('[2]主表3-1支出分功能科目明细表'!E47)," ",'[2]主表3-1支出分功能科目明细表'!E47)</f>
        <v> 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</row>
    <row r="46" spans="1:253" s="83" customFormat="1" ht="15.75" customHeight="1">
      <c r="A46" s="90"/>
      <c r="B46" s="95"/>
      <c r="C46" s="92" t="str">
        <f>IF(ISBLANK('[2]主表3-2支出预算'!A48)," ",'[2]主表3-2支出预算'!A48)</f>
        <v>　商品和服务支出</v>
      </c>
      <c r="D46" s="92">
        <f>IF(ISBLANK('[2]主表3-2支出预算'!B48)," ",'[2]主表3-2支出预算'!B48)</f>
        <v>28</v>
      </c>
      <c r="E46" s="92" t="str">
        <f>IF(ISBLANK('[2]主表3-1支出分功能科目明细表'!D48)," ",'[2]主表3-1支出分功能科目明细表'!D48)</f>
        <v> </v>
      </c>
      <c r="F46" s="92" t="str">
        <f>IF(ISBLANK('[2]主表3-1支出分功能科目明细表'!E48)," ",'[2]主表3-1支出分功能科目明细表'!E48)</f>
        <v> </v>
      </c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</row>
    <row r="47" spans="1:253" s="83" customFormat="1" ht="15.75" customHeight="1">
      <c r="A47" s="90"/>
      <c r="B47" s="95"/>
      <c r="C47" s="92" t="str">
        <f>IF(ISBLANK('[2]主表3-2支出预算'!A49)," ",'[2]主表3-2支出预算'!A49)</f>
        <v>　　其他商品和服务支出</v>
      </c>
      <c r="D47" s="92">
        <f>IF(ISBLANK('[2]主表3-2支出预算'!B49)," ",'[2]主表3-2支出预算'!B49)</f>
        <v>28</v>
      </c>
      <c r="E47" s="92" t="str">
        <f>IF(ISBLANK('[2]主表3-1支出分功能科目明细表'!D49)," ",'[2]主表3-1支出分功能科目明细表'!D49)</f>
        <v> </v>
      </c>
      <c r="F47" s="92" t="str">
        <f>IF(ISBLANK('[2]主表3-1支出分功能科目明细表'!E49)," ",'[2]主表3-1支出分功能科目明细表'!E49)</f>
        <v> 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</row>
    <row r="48" spans="1:253" s="83" customFormat="1" ht="15.75" customHeight="1">
      <c r="A48" s="90"/>
      <c r="B48" s="95"/>
      <c r="C48" s="92" t="str">
        <f>IF(ISBLANK('[2]主表3-2支出预算'!A50)," ",'[2]主表3-2支出预算'!A50)</f>
        <v>　资本性支出</v>
      </c>
      <c r="D48" s="92">
        <f>IF(ISBLANK('[2]主表3-2支出预算'!B50)," ",'[2]主表3-2支出预算'!B50)</f>
        <v>50</v>
      </c>
      <c r="E48" s="92" t="str">
        <f>IF(ISBLANK('[2]主表3-1支出分功能科目明细表'!D50)," ",'[2]主表3-1支出分功能科目明细表'!D50)</f>
        <v> </v>
      </c>
      <c r="F48" s="92" t="str">
        <f>IF(ISBLANK('[2]主表3-1支出分功能科目明细表'!E50)," ",'[2]主表3-1支出分功能科目明细表'!E50)</f>
        <v> 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</row>
    <row r="49" spans="1:253" s="83" customFormat="1" ht="15.75" customHeight="1">
      <c r="A49" s="90"/>
      <c r="B49" s="95"/>
      <c r="C49" s="92" t="str">
        <f>IF(ISBLANK('[2]主表3-2支出预算'!A51)," ",'[2]主表3-2支出预算'!A51)</f>
        <v>　　信息网络及软件购置更新</v>
      </c>
      <c r="D49" s="92">
        <f>IF(ISBLANK('[2]主表3-2支出预算'!B51)," ",'[2]主表3-2支出预算'!B51)</f>
        <v>50</v>
      </c>
      <c r="E49" s="92" t="str">
        <f>IF(ISBLANK('[2]主表3-1支出分功能科目明细表'!D51)," ",'[2]主表3-1支出分功能科目明细表'!D51)</f>
        <v> </v>
      </c>
      <c r="F49" s="92" t="str">
        <f>IF(ISBLANK('[2]主表3-1支出分功能科目明细表'!E51)," ",'[2]主表3-1支出分功能科目明细表'!E51)</f>
        <v> </v>
      </c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</row>
    <row r="50" spans="1:6" s="83" customFormat="1" ht="15">
      <c r="A50" s="89" t="s">
        <v>20</v>
      </c>
      <c r="B50" s="96">
        <v>1957.727662</v>
      </c>
      <c r="C50" s="89" t="s">
        <v>21</v>
      </c>
      <c r="D50" s="95">
        <f>'[2]主表3-2支出预算'!B7</f>
        <v>1979.984486</v>
      </c>
      <c r="E50" s="89" t="s">
        <v>21</v>
      </c>
      <c r="F50" s="95">
        <f>'[2]主表3-1支出分功能科目明细表'!E7</f>
        <v>1979.984486</v>
      </c>
    </row>
    <row r="51" spans="1:6" s="83" customFormat="1" ht="13.5" customHeight="1">
      <c r="A51" s="93" t="s">
        <v>22</v>
      </c>
      <c r="B51" s="95"/>
      <c r="C51" s="89"/>
      <c r="D51" s="95"/>
      <c r="E51" s="89"/>
      <c r="F51" s="95"/>
    </row>
    <row r="52" spans="1:6" s="83" customFormat="1" ht="13.5" customHeight="1">
      <c r="A52" s="93" t="s">
        <v>23</v>
      </c>
      <c r="B52" s="95">
        <v>22.256824</v>
      </c>
      <c r="C52" s="92" t="s">
        <v>24</v>
      </c>
      <c r="D52" s="95">
        <f>B52</f>
        <v>22.256824</v>
      </c>
      <c r="E52" s="93" t="s">
        <v>25</v>
      </c>
      <c r="F52" s="95">
        <f>D52</f>
        <v>22.256824</v>
      </c>
    </row>
    <row r="53" spans="1:6" s="83" customFormat="1" ht="27" customHeight="1">
      <c r="A53" s="93" t="s">
        <v>26</v>
      </c>
      <c r="B53" s="97">
        <v>22.256824</v>
      </c>
      <c r="C53" s="90"/>
      <c r="D53" s="95"/>
      <c r="E53" s="90"/>
      <c r="F53" s="95"/>
    </row>
    <row r="54" spans="1:6" s="83" customFormat="1" ht="27" customHeight="1">
      <c r="A54" s="93" t="s">
        <v>27</v>
      </c>
      <c r="B54" s="95"/>
      <c r="C54" s="90"/>
      <c r="D54" s="95"/>
      <c r="E54" s="90"/>
      <c r="F54" s="95"/>
    </row>
    <row r="55" spans="1:6" s="83" customFormat="1" ht="15">
      <c r="A55" s="90"/>
      <c r="B55" s="95"/>
      <c r="C55" s="90"/>
      <c r="D55" s="95"/>
      <c r="E55" s="90"/>
      <c r="F55" s="95"/>
    </row>
    <row r="56" spans="1:6" s="83" customFormat="1" ht="13.5" customHeight="1">
      <c r="A56" s="89" t="s">
        <v>28</v>
      </c>
      <c r="B56" s="95">
        <v>1979.984486</v>
      </c>
      <c r="C56" s="89" t="s">
        <v>29</v>
      </c>
      <c r="D56" s="95">
        <f>B56</f>
        <v>1979.984486</v>
      </c>
      <c r="E56" s="89" t="s">
        <v>29</v>
      </c>
      <c r="F56" s="95">
        <f>B56</f>
        <v>1979.984486</v>
      </c>
    </row>
    <row r="57" spans="1:6" s="83" customFormat="1" ht="15">
      <c r="A57" s="98"/>
      <c r="B57" s="98"/>
      <c r="C57" s="98"/>
      <c r="D57" s="98"/>
      <c r="E57" s="98"/>
      <c r="F57" s="9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workbookViewId="0" topLeftCell="A1">
      <selection activeCell="A1" sqref="A1:IV65536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178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179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180</v>
      </c>
      <c r="B4" s="16" t="s">
        <v>172</v>
      </c>
      <c r="C4" s="16"/>
      <c r="D4" s="16"/>
      <c r="E4" s="16"/>
      <c r="F4" s="16"/>
      <c r="G4" s="16"/>
    </row>
    <row r="5" spans="1:7" s="12" customFormat="1" ht="30" customHeight="1">
      <c r="A5" s="17" t="s">
        <v>181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182</v>
      </c>
      <c r="B6" s="16"/>
      <c r="C6" s="16"/>
      <c r="D6" s="16">
        <v>1957.72</v>
      </c>
      <c r="E6" s="16"/>
      <c r="F6" s="16"/>
      <c r="G6" s="16"/>
    </row>
    <row r="7" spans="1:7" s="12" customFormat="1" ht="24.75" customHeight="1">
      <c r="A7" s="16" t="s">
        <v>183</v>
      </c>
      <c r="B7" s="16"/>
      <c r="C7" s="16"/>
      <c r="D7" s="16">
        <v>1859.01</v>
      </c>
      <c r="E7" s="16"/>
      <c r="F7" s="16" t="s">
        <v>184</v>
      </c>
      <c r="G7" s="18">
        <v>98.71</v>
      </c>
    </row>
    <row r="8" spans="1:7" s="12" customFormat="1" ht="21" customHeight="1">
      <c r="A8" s="16" t="s">
        <v>185</v>
      </c>
      <c r="B8" s="16"/>
      <c r="C8" s="16"/>
      <c r="D8" s="16">
        <v>1957.72</v>
      </c>
      <c r="E8" s="16"/>
      <c r="F8" s="16"/>
      <c r="G8" s="16"/>
    </row>
    <row r="9" spans="1:7" s="12" customFormat="1" ht="25.5" customHeight="1">
      <c r="A9" s="16" t="s">
        <v>186</v>
      </c>
      <c r="B9" s="16"/>
      <c r="C9" s="16"/>
      <c r="D9" s="16">
        <v>1763.91</v>
      </c>
      <c r="E9" s="16"/>
      <c r="F9" s="16" t="s">
        <v>81</v>
      </c>
      <c r="G9" s="18">
        <v>193.81</v>
      </c>
    </row>
    <row r="10" spans="1:7" s="12" customFormat="1" ht="78.75" customHeight="1">
      <c r="A10" s="16" t="s">
        <v>187</v>
      </c>
      <c r="B10" s="16"/>
      <c r="C10" s="16"/>
      <c r="D10" s="19" t="s">
        <v>188</v>
      </c>
      <c r="E10" s="19"/>
      <c r="F10" s="19"/>
      <c r="G10" s="19"/>
    </row>
    <row r="11" spans="1:9" s="11" customFormat="1" ht="30.75" customHeight="1">
      <c r="A11" s="17" t="s">
        <v>189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190</v>
      </c>
      <c r="B12" s="17"/>
      <c r="C12" s="17" t="s">
        <v>191</v>
      </c>
      <c r="D12" s="17"/>
      <c r="E12" s="17" t="s">
        <v>192</v>
      </c>
      <c r="F12" s="17"/>
      <c r="G12" s="17" t="s">
        <v>193</v>
      </c>
    </row>
    <row r="13" spans="1:7" s="11" customFormat="1" ht="27" customHeight="1">
      <c r="A13" s="16" t="s">
        <v>194</v>
      </c>
      <c r="B13" s="16"/>
      <c r="C13" s="16" t="s">
        <v>194</v>
      </c>
      <c r="D13" s="16"/>
      <c r="E13" s="16" t="s">
        <v>195</v>
      </c>
      <c r="F13" s="16"/>
      <c r="G13" s="18" t="s">
        <v>196</v>
      </c>
    </row>
    <row r="14" spans="1:7" s="11" customFormat="1" ht="27" customHeight="1">
      <c r="A14" s="16"/>
      <c r="B14" s="16"/>
      <c r="C14" s="16"/>
      <c r="D14" s="16"/>
      <c r="E14" s="16" t="s">
        <v>197</v>
      </c>
      <c r="F14" s="16"/>
      <c r="G14" s="18" t="s">
        <v>198</v>
      </c>
    </row>
    <row r="15" spans="1:7" s="11" customFormat="1" ht="27" customHeight="1">
      <c r="A15" s="16"/>
      <c r="B15" s="16"/>
      <c r="C15" s="16"/>
      <c r="D15" s="16"/>
      <c r="E15" s="16" t="s">
        <v>199</v>
      </c>
      <c r="F15" s="16"/>
      <c r="G15" s="18" t="s">
        <v>200</v>
      </c>
    </row>
    <row r="16" spans="1:7" s="11" customFormat="1" ht="27" customHeight="1">
      <c r="A16" s="16"/>
      <c r="B16" s="16"/>
      <c r="C16" s="16"/>
      <c r="D16" s="16"/>
      <c r="E16" s="16" t="s">
        <v>201</v>
      </c>
      <c r="F16" s="16"/>
      <c r="G16" s="18" t="s">
        <v>202</v>
      </c>
    </row>
    <row r="17" spans="1:7" s="11" customFormat="1" ht="27" customHeight="1">
      <c r="A17" s="16"/>
      <c r="B17" s="16"/>
      <c r="C17" s="16"/>
      <c r="D17" s="16"/>
      <c r="E17" s="16" t="s">
        <v>203</v>
      </c>
      <c r="F17" s="16"/>
      <c r="G17" s="18" t="s">
        <v>204</v>
      </c>
    </row>
    <row r="18" spans="1:7" s="11" customFormat="1" ht="27" customHeight="1">
      <c r="A18" s="16"/>
      <c r="B18" s="16"/>
      <c r="C18" s="16"/>
      <c r="D18" s="16"/>
      <c r="E18" s="16" t="s">
        <v>205</v>
      </c>
      <c r="F18" s="16"/>
      <c r="G18" s="18" t="s">
        <v>206</v>
      </c>
    </row>
    <row r="19" spans="1:7" s="11" customFormat="1" ht="27" customHeight="1">
      <c r="A19" s="16"/>
      <c r="B19" s="16"/>
      <c r="C19" s="16"/>
      <c r="D19" s="16"/>
      <c r="E19" s="16" t="s">
        <v>207</v>
      </c>
      <c r="F19" s="16"/>
      <c r="G19" s="18" t="s">
        <v>208</v>
      </c>
    </row>
    <row r="20" spans="1:7" s="11" customFormat="1" ht="27" customHeight="1">
      <c r="A20" s="16"/>
      <c r="B20" s="16"/>
      <c r="C20" s="16"/>
      <c r="D20" s="16"/>
      <c r="E20" s="16" t="s">
        <v>209</v>
      </c>
      <c r="F20" s="16"/>
      <c r="G20" s="18" t="s">
        <v>210</v>
      </c>
    </row>
    <row r="21" spans="1:7" s="11" customFormat="1" ht="27" customHeight="1">
      <c r="A21" s="16"/>
      <c r="B21" s="16"/>
      <c r="C21" s="16"/>
      <c r="D21" s="16"/>
      <c r="E21" s="16" t="s">
        <v>211</v>
      </c>
      <c r="F21" s="16"/>
      <c r="G21" s="18" t="s">
        <v>212</v>
      </c>
    </row>
    <row r="22" spans="1:7" s="11" customFormat="1" ht="27" customHeight="1">
      <c r="A22" s="16"/>
      <c r="B22" s="16"/>
      <c r="C22" s="16"/>
      <c r="D22" s="16"/>
      <c r="E22" s="16" t="s">
        <v>213</v>
      </c>
      <c r="F22" s="16"/>
      <c r="G22" s="18" t="s">
        <v>214</v>
      </c>
    </row>
    <row r="23" spans="1:7" s="11" customFormat="1" ht="27" customHeight="1">
      <c r="A23" s="16"/>
      <c r="B23" s="16"/>
      <c r="C23" s="16"/>
      <c r="D23" s="16"/>
      <c r="E23" s="16" t="s">
        <v>215</v>
      </c>
      <c r="F23" s="16"/>
      <c r="G23" s="18" t="s">
        <v>208</v>
      </c>
    </row>
    <row r="24" spans="1:7" s="11" customFormat="1" ht="27" customHeight="1">
      <c r="A24" s="16"/>
      <c r="B24" s="16"/>
      <c r="C24" s="16"/>
      <c r="D24" s="16"/>
      <c r="E24" s="16" t="s">
        <v>216</v>
      </c>
      <c r="F24" s="16"/>
      <c r="G24" s="18" t="s">
        <v>217</v>
      </c>
    </row>
    <row r="25" spans="1:7" s="11" customFormat="1" ht="27" customHeight="1">
      <c r="A25" s="16"/>
      <c r="B25" s="16"/>
      <c r="C25" s="21" t="s">
        <v>218</v>
      </c>
      <c r="D25" s="22"/>
      <c r="E25" s="16" t="s">
        <v>219</v>
      </c>
      <c r="F25" s="16"/>
      <c r="G25" s="18" t="s">
        <v>220</v>
      </c>
    </row>
    <row r="26" spans="1:7" s="11" customFormat="1" ht="27" customHeight="1">
      <c r="A26" s="16"/>
      <c r="B26" s="16"/>
      <c r="C26" s="23"/>
      <c r="D26" s="24"/>
      <c r="E26" s="16" t="s">
        <v>221</v>
      </c>
      <c r="F26" s="16"/>
      <c r="G26" s="18" t="s">
        <v>220</v>
      </c>
    </row>
    <row r="27" spans="1:7" s="11" customFormat="1" ht="27" customHeight="1">
      <c r="A27" s="16"/>
      <c r="B27" s="16"/>
      <c r="C27" s="23"/>
      <c r="D27" s="24"/>
      <c r="E27" s="16" t="s">
        <v>222</v>
      </c>
      <c r="F27" s="16"/>
      <c r="G27" s="18" t="s">
        <v>220</v>
      </c>
    </row>
    <row r="28" spans="1:7" s="11" customFormat="1" ht="27" customHeight="1">
      <c r="A28" s="16"/>
      <c r="B28" s="16"/>
      <c r="C28" s="23"/>
      <c r="D28" s="24"/>
      <c r="E28" s="16" t="s">
        <v>223</v>
      </c>
      <c r="F28" s="16"/>
      <c r="G28" s="18" t="s">
        <v>220</v>
      </c>
    </row>
    <row r="29" spans="1:7" s="11" customFormat="1" ht="27" customHeight="1">
      <c r="A29" s="16"/>
      <c r="B29" s="16"/>
      <c r="C29" s="23"/>
      <c r="D29" s="24"/>
      <c r="E29" s="16" t="s">
        <v>224</v>
      </c>
      <c r="F29" s="16"/>
      <c r="G29" s="18" t="s">
        <v>220</v>
      </c>
    </row>
    <row r="30" spans="1:7" s="11" customFormat="1" ht="27" customHeight="1">
      <c r="A30" s="16"/>
      <c r="B30" s="16"/>
      <c r="C30" s="23"/>
      <c r="D30" s="24"/>
      <c r="E30" s="16" t="s">
        <v>225</v>
      </c>
      <c r="F30" s="16"/>
      <c r="G30" s="18" t="s">
        <v>226</v>
      </c>
    </row>
    <row r="31" spans="1:7" s="11" customFormat="1" ht="27" customHeight="1">
      <c r="A31" s="16"/>
      <c r="B31" s="16"/>
      <c r="C31" s="23"/>
      <c r="D31" s="24"/>
      <c r="E31" s="25" t="s">
        <v>227</v>
      </c>
      <c r="F31" s="26"/>
      <c r="G31" s="27">
        <v>1</v>
      </c>
    </row>
    <row r="32" spans="1:7" s="11" customFormat="1" ht="27" customHeight="1">
      <c r="A32" s="16"/>
      <c r="B32" s="16"/>
      <c r="C32" s="28"/>
      <c r="D32" s="29"/>
      <c r="E32" s="25" t="s">
        <v>228</v>
      </c>
      <c r="F32" s="26"/>
      <c r="G32" s="18" t="s">
        <v>229</v>
      </c>
    </row>
    <row r="33" spans="1:7" s="11" customFormat="1" ht="27" customHeight="1">
      <c r="A33" s="16"/>
      <c r="B33" s="16"/>
      <c r="C33" s="16" t="s">
        <v>230</v>
      </c>
      <c r="D33" s="16"/>
      <c r="E33" s="16" t="s">
        <v>231</v>
      </c>
      <c r="F33" s="16"/>
      <c r="G33" s="18" t="s">
        <v>232</v>
      </c>
    </row>
    <row r="34" spans="1:7" s="11" customFormat="1" ht="27" customHeight="1">
      <c r="A34" s="16"/>
      <c r="B34" s="16"/>
      <c r="C34" s="16"/>
      <c r="D34" s="16"/>
      <c r="E34" s="16" t="s">
        <v>233</v>
      </c>
      <c r="F34" s="16"/>
      <c r="G34" s="18" t="s">
        <v>234</v>
      </c>
    </row>
    <row r="35" spans="1:7" s="11" customFormat="1" ht="27" customHeight="1">
      <c r="A35" s="16"/>
      <c r="B35" s="16"/>
      <c r="C35" s="16"/>
      <c r="D35" s="16"/>
      <c r="E35" s="16" t="s">
        <v>235</v>
      </c>
      <c r="F35" s="16"/>
      <c r="G35" s="18" t="s">
        <v>234</v>
      </c>
    </row>
    <row r="36" spans="1:7" s="11" customFormat="1" ht="27" customHeight="1">
      <c r="A36" s="16"/>
      <c r="B36" s="16"/>
      <c r="C36" s="16"/>
      <c r="D36" s="16"/>
      <c r="E36" s="16" t="s">
        <v>236</v>
      </c>
      <c r="F36" s="16"/>
      <c r="G36" s="18" t="s">
        <v>220</v>
      </c>
    </row>
    <row r="37" spans="1:7" s="11" customFormat="1" ht="27" customHeight="1">
      <c r="A37" s="16"/>
      <c r="B37" s="16"/>
      <c r="C37" s="16"/>
      <c r="D37" s="16"/>
      <c r="E37" s="16" t="s">
        <v>237</v>
      </c>
      <c r="F37" s="16"/>
      <c r="G37" s="18" t="s">
        <v>229</v>
      </c>
    </row>
    <row r="38" spans="1:7" s="11" customFormat="1" ht="27" customHeight="1">
      <c r="A38" s="16"/>
      <c r="B38" s="16"/>
      <c r="C38" s="16"/>
      <c r="D38" s="16"/>
      <c r="E38" s="16" t="s">
        <v>238</v>
      </c>
      <c r="F38" s="16"/>
      <c r="G38" s="18" t="s">
        <v>239</v>
      </c>
    </row>
    <row r="39" spans="1:7" s="11" customFormat="1" ht="27" customHeight="1">
      <c r="A39" s="16"/>
      <c r="B39" s="16"/>
      <c r="C39" s="16" t="s">
        <v>240</v>
      </c>
      <c r="D39" s="16"/>
      <c r="E39" s="16" t="s">
        <v>241</v>
      </c>
      <c r="F39" s="16"/>
      <c r="G39" s="18" t="s">
        <v>242</v>
      </c>
    </row>
    <row r="40" spans="1:7" s="11" customFormat="1" ht="27" customHeight="1">
      <c r="A40" s="16"/>
      <c r="B40" s="16"/>
      <c r="C40" s="16"/>
      <c r="D40" s="16"/>
      <c r="E40" s="16" t="s">
        <v>243</v>
      </c>
      <c r="F40" s="16"/>
      <c r="G40" s="18" t="s">
        <v>244</v>
      </c>
    </row>
    <row r="41" spans="1:7" s="11" customFormat="1" ht="27" customHeight="1">
      <c r="A41" s="16" t="s">
        <v>245</v>
      </c>
      <c r="B41" s="16"/>
      <c r="C41" s="16" t="s">
        <v>245</v>
      </c>
      <c r="D41" s="16"/>
      <c r="E41" s="16" t="s">
        <v>246</v>
      </c>
      <c r="F41" s="16"/>
      <c r="G41" s="18" t="s">
        <v>247</v>
      </c>
    </row>
    <row r="42" spans="1:7" s="11" customFormat="1" ht="27" customHeight="1">
      <c r="A42" s="16"/>
      <c r="B42" s="16"/>
      <c r="C42" s="16" t="s">
        <v>248</v>
      </c>
      <c r="D42" s="16"/>
      <c r="E42" s="16" t="s">
        <v>249</v>
      </c>
      <c r="F42" s="16"/>
      <c r="G42" s="18" t="s">
        <v>229</v>
      </c>
    </row>
    <row r="43" spans="1:7" s="11" customFormat="1" ht="27" customHeight="1">
      <c r="A43" s="16"/>
      <c r="B43" s="16"/>
      <c r="C43" s="16"/>
      <c r="D43" s="16"/>
      <c r="E43" s="16" t="s">
        <v>250</v>
      </c>
      <c r="F43" s="16"/>
      <c r="G43" s="18" t="s">
        <v>251</v>
      </c>
    </row>
    <row r="44" spans="1:7" s="11" customFormat="1" ht="27" customHeight="1">
      <c r="A44" s="16"/>
      <c r="B44" s="16"/>
      <c r="C44" s="16"/>
      <c r="D44" s="16"/>
      <c r="E44" s="16" t="s">
        <v>252</v>
      </c>
      <c r="F44" s="16"/>
      <c r="G44" s="18" t="s">
        <v>253</v>
      </c>
    </row>
    <row r="45" spans="1:7" s="11" customFormat="1" ht="27" customHeight="1">
      <c r="A45" s="16"/>
      <c r="B45" s="16"/>
      <c r="C45" s="16"/>
      <c r="D45" s="16"/>
      <c r="E45" s="16" t="s">
        <v>254</v>
      </c>
      <c r="F45" s="16"/>
      <c r="G45" s="18" t="s">
        <v>229</v>
      </c>
    </row>
    <row r="46" spans="1:7" s="11" customFormat="1" ht="27" customHeight="1">
      <c r="A46" s="16"/>
      <c r="B46" s="16"/>
      <c r="C46" s="16"/>
      <c r="D46" s="16"/>
      <c r="E46" s="16" t="s">
        <v>255</v>
      </c>
      <c r="F46" s="16"/>
      <c r="G46" s="18" t="s">
        <v>220</v>
      </c>
    </row>
    <row r="47" spans="1:7" s="11" customFormat="1" ht="27" customHeight="1">
      <c r="A47" s="16"/>
      <c r="B47" s="16"/>
      <c r="C47" s="16"/>
      <c r="D47" s="16"/>
      <c r="E47" s="16" t="s">
        <v>256</v>
      </c>
      <c r="F47" s="16"/>
      <c r="G47" s="18" t="s">
        <v>257</v>
      </c>
    </row>
    <row r="48" spans="1:7" s="11" customFormat="1" ht="27" customHeight="1">
      <c r="A48" s="16"/>
      <c r="B48" s="16"/>
      <c r="C48" s="16"/>
      <c r="D48" s="16"/>
      <c r="E48" s="16" t="s">
        <v>258</v>
      </c>
      <c r="F48" s="16"/>
      <c r="G48" s="18" t="s">
        <v>229</v>
      </c>
    </row>
    <row r="49" spans="1:7" s="11" customFormat="1" ht="27" customHeight="1">
      <c r="A49" s="16"/>
      <c r="B49" s="16"/>
      <c r="C49" s="16"/>
      <c r="D49" s="16"/>
      <c r="E49" s="16" t="s">
        <v>259</v>
      </c>
      <c r="F49" s="16"/>
      <c r="G49" s="18" t="s">
        <v>260</v>
      </c>
    </row>
    <row r="50" spans="1:7" s="11" customFormat="1" ht="27" customHeight="1">
      <c r="A50" s="16"/>
      <c r="B50" s="16"/>
      <c r="C50" s="16"/>
      <c r="D50" s="16"/>
      <c r="E50" s="16" t="s">
        <v>261</v>
      </c>
      <c r="F50" s="16"/>
      <c r="G50" s="18" t="s">
        <v>229</v>
      </c>
    </row>
    <row r="51" spans="1:7" s="11" customFormat="1" ht="27" customHeight="1">
      <c r="A51" s="16"/>
      <c r="B51" s="16"/>
      <c r="C51" s="16"/>
      <c r="D51" s="16"/>
      <c r="E51" s="16" t="s">
        <v>262</v>
      </c>
      <c r="F51" s="16"/>
      <c r="G51" s="18" t="s">
        <v>239</v>
      </c>
    </row>
    <row r="52" spans="1:7" s="11" customFormat="1" ht="27" customHeight="1">
      <c r="A52" s="16" t="s">
        <v>263</v>
      </c>
      <c r="B52" s="16"/>
      <c r="C52" s="16" t="s">
        <v>263</v>
      </c>
      <c r="D52" s="16"/>
      <c r="E52" s="16" t="s">
        <v>264</v>
      </c>
      <c r="F52" s="16"/>
      <c r="G52" s="18" t="s">
        <v>229</v>
      </c>
    </row>
    <row r="53" spans="1:7" s="11" customFormat="1" ht="27" customHeight="1">
      <c r="A53" s="16"/>
      <c r="B53" s="16"/>
      <c r="C53" s="16"/>
      <c r="D53" s="16"/>
      <c r="E53" s="16" t="s">
        <v>265</v>
      </c>
      <c r="F53" s="16"/>
      <c r="G53" s="18" t="s">
        <v>229</v>
      </c>
    </row>
    <row r="54" spans="1:7" s="11" customFormat="1" ht="27" customHeight="1">
      <c r="A54" s="16"/>
      <c r="B54" s="16"/>
      <c r="C54" s="16"/>
      <c r="D54" s="16"/>
      <c r="E54" s="16" t="s">
        <v>266</v>
      </c>
      <c r="F54" s="16"/>
      <c r="G54" s="18" t="s">
        <v>229</v>
      </c>
    </row>
  </sheetData>
  <sheetProtection/>
  <mergeCells count="70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C41:D41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A13:B40"/>
    <mergeCell ref="C13:D24"/>
    <mergeCell ref="C25:D32"/>
    <mergeCell ref="C33:D38"/>
    <mergeCell ref="C39:D40"/>
    <mergeCell ref="A41:B51"/>
    <mergeCell ref="C42:D51"/>
    <mergeCell ref="A52:B54"/>
    <mergeCell ref="C52:D54"/>
  </mergeCells>
  <printOptions/>
  <pageMargins left="0.75" right="0.75" top="1" bottom="1" header="0.5" footer="0.5"/>
  <pageSetup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1">
      <selection activeCell="H7" sqref="H7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267</v>
      </c>
      <c r="B1" s="4"/>
      <c r="C1" s="4"/>
      <c r="D1" s="4"/>
      <c r="E1" s="4"/>
    </row>
    <row r="2" spans="1:5" s="1" customFormat="1" ht="22.5" customHeight="1">
      <c r="A2" s="5" t="s">
        <v>268</v>
      </c>
      <c r="B2" s="5"/>
      <c r="C2" s="5"/>
      <c r="D2" s="5"/>
      <c r="E2" s="5"/>
    </row>
    <row r="3" spans="1:5" s="1" customFormat="1" ht="36.75" customHeight="1">
      <c r="A3" s="6" t="s">
        <v>269</v>
      </c>
      <c r="B3" s="6"/>
      <c r="C3" s="7" t="s">
        <v>270</v>
      </c>
      <c r="D3" s="7"/>
      <c r="E3" s="7"/>
    </row>
    <row r="4" spans="1:5" s="1" customFormat="1" ht="36.75" customHeight="1">
      <c r="A4" s="6" t="s">
        <v>271</v>
      </c>
      <c r="B4" s="6"/>
      <c r="C4" s="6" t="s">
        <v>272</v>
      </c>
      <c r="D4" s="6" t="s">
        <v>273</v>
      </c>
      <c r="E4" s="7" t="s">
        <v>172</v>
      </c>
    </row>
    <row r="5" spans="1:5" s="1" customFormat="1" ht="36.75" customHeight="1">
      <c r="A5" s="6" t="s">
        <v>274</v>
      </c>
      <c r="B5" s="6"/>
      <c r="C5" s="6" t="s">
        <v>275</v>
      </c>
      <c r="D5" s="6" t="s">
        <v>276</v>
      </c>
      <c r="E5" s="6"/>
    </row>
    <row r="6" spans="1:5" s="1" customFormat="1" ht="36.75" customHeight="1">
      <c r="A6" s="6"/>
      <c r="B6" s="6"/>
      <c r="C6" s="6" t="s">
        <v>183</v>
      </c>
      <c r="D6" s="6" t="s">
        <v>277</v>
      </c>
      <c r="E6" s="6"/>
    </row>
    <row r="7" spans="1:5" s="1" customFormat="1" ht="36.75" customHeight="1">
      <c r="A7" s="6"/>
      <c r="B7" s="6"/>
      <c r="C7" s="7" t="s">
        <v>278</v>
      </c>
      <c r="D7" s="7" t="s">
        <v>277</v>
      </c>
      <c r="E7" s="7"/>
    </row>
    <row r="8" spans="1:5" s="1" customFormat="1" ht="36.75" customHeight="1">
      <c r="A8" s="6"/>
      <c r="B8" s="6"/>
      <c r="C8" s="7" t="s">
        <v>35</v>
      </c>
      <c r="D8" s="6" t="s">
        <v>277</v>
      </c>
      <c r="E8" s="6"/>
    </row>
    <row r="9" spans="1:5" s="1" customFormat="1" ht="30.75" customHeight="1">
      <c r="A9" s="8" t="s">
        <v>279</v>
      </c>
      <c r="B9" s="8"/>
      <c r="C9" s="8"/>
      <c r="D9" s="8"/>
      <c r="E9" s="8"/>
    </row>
    <row r="10" spans="1:5" s="1" customFormat="1" ht="159" customHeight="1">
      <c r="A10" s="7" t="s">
        <v>280</v>
      </c>
      <c r="B10" s="7"/>
      <c r="C10" s="7"/>
      <c r="D10" s="7"/>
      <c r="E10" s="7"/>
    </row>
    <row r="11" spans="1:5" s="2" customFormat="1" ht="30.75" customHeight="1">
      <c r="A11" s="9" t="s">
        <v>190</v>
      </c>
      <c r="B11" s="9" t="s">
        <v>191</v>
      </c>
      <c r="C11" s="9" t="s">
        <v>192</v>
      </c>
      <c r="D11" s="9"/>
      <c r="E11" s="9" t="s">
        <v>281</v>
      </c>
    </row>
    <row r="12" spans="1:5" s="2" customFormat="1" ht="36.75" customHeight="1">
      <c r="A12" s="10" t="s">
        <v>240</v>
      </c>
      <c r="B12" s="6" t="s">
        <v>282</v>
      </c>
      <c r="C12" s="7" t="s">
        <v>283</v>
      </c>
      <c r="D12" s="7"/>
      <c r="E12" s="7" t="s">
        <v>284</v>
      </c>
    </row>
    <row r="13" spans="1:5" s="2" customFormat="1" ht="36.75" customHeight="1">
      <c r="A13" s="10"/>
      <c r="B13" s="6"/>
      <c r="C13" s="7" t="s">
        <v>285</v>
      </c>
      <c r="D13" s="7"/>
      <c r="E13" s="7" t="s">
        <v>286</v>
      </c>
    </row>
    <row r="14" spans="1:5" s="2" customFormat="1" ht="36.75" customHeight="1">
      <c r="A14" s="10"/>
      <c r="B14" s="6"/>
      <c r="C14" s="7" t="s">
        <v>287</v>
      </c>
      <c r="D14" s="7"/>
      <c r="E14" s="7" t="s">
        <v>288</v>
      </c>
    </row>
    <row r="15" spans="1:5" s="2" customFormat="1" ht="36.75" customHeight="1">
      <c r="A15" s="10"/>
      <c r="B15" s="6"/>
      <c r="C15" s="7" t="s">
        <v>289</v>
      </c>
      <c r="D15" s="7"/>
      <c r="E15" s="7" t="s">
        <v>290</v>
      </c>
    </row>
    <row r="16" spans="1:5" s="2" customFormat="1" ht="36.75" customHeight="1">
      <c r="A16" s="10" t="s">
        <v>194</v>
      </c>
      <c r="B16" s="6" t="s">
        <v>291</v>
      </c>
      <c r="C16" s="7" t="s">
        <v>292</v>
      </c>
      <c r="D16" s="7"/>
      <c r="E16" s="7" t="s">
        <v>293</v>
      </c>
    </row>
    <row r="17" spans="1:5" s="2" customFormat="1" ht="36.75" customHeight="1">
      <c r="A17" s="10"/>
      <c r="B17" s="6"/>
      <c r="C17" s="7" t="s">
        <v>294</v>
      </c>
      <c r="D17" s="7"/>
      <c r="E17" s="7" t="s">
        <v>295</v>
      </c>
    </row>
    <row r="18" spans="1:5" s="2" customFormat="1" ht="36.75" customHeight="1">
      <c r="A18" s="10"/>
      <c r="B18" s="6"/>
      <c r="C18" s="7" t="s">
        <v>296</v>
      </c>
      <c r="D18" s="7"/>
      <c r="E18" s="7" t="s">
        <v>297</v>
      </c>
    </row>
    <row r="19" spans="1:5" s="2" customFormat="1" ht="36.75" customHeight="1">
      <c r="A19" s="10"/>
      <c r="B19" s="6" t="s">
        <v>218</v>
      </c>
      <c r="C19" s="7" t="s">
        <v>298</v>
      </c>
      <c r="D19" s="7"/>
      <c r="E19" s="7">
        <f aca="true" t="shared" si="0" ref="E19:E21">100%</f>
        <v>1</v>
      </c>
    </row>
    <row r="20" spans="1:5" s="2" customFormat="1" ht="36.75" customHeight="1">
      <c r="A20" s="10"/>
      <c r="B20" s="6"/>
      <c r="C20" s="7" t="s">
        <v>299</v>
      </c>
      <c r="D20" s="7"/>
      <c r="E20" s="7">
        <f t="shared" si="0"/>
        <v>1</v>
      </c>
    </row>
    <row r="21" spans="1:5" s="2" customFormat="1" ht="36.75" customHeight="1">
      <c r="A21" s="10"/>
      <c r="B21" s="6"/>
      <c r="C21" s="7" t="s">
        <v>300</v>
      </c>
      <c r="D21" s="7"/>
      <c r="E21" s="7">
        <f t="shared" si="0"/>
        <v>1</v>
      </c>
    </row>
    <row r="22" spans="1:5" s="2" customFormat="1" ht="36.75" customHeight="1">
      <c r="A22" s="10"/>
      <c r="B22" s="6" t="s">
        <v>230</v>
      </c>
      <c r="C22" s="7" t="s">
        <v>301</v>
      </c>
      <c r="D22" s="7"/>
      <c r="E22" s="7" t="s">
        <v>302</v>
      </c>
    </row>
    <row r="23" spans="1:5" s="2" customFormat="1" ht="36.75" customHeight="1">
      <c r="A23" s="10"/>
      <c r="B23" s="6"/>
      <c r="C23" s="7" t="s">
        <v>303</v>
      </c>
      <c r="D23" s="7"/>
      <c r="E23" s="7" t="s">
        <v>302</v>
      </c>
    </row>
    <row r="24" spans="1:5" s="2" customFormat="1" ht="36.75" customHeight="1">
      <c r="A24" s="10" t="s">
        <v>245</v>
      </c>
      <c r="B24" s="6" t="s">
        <v>248</v>
      </c>
      <c r="C24" s="7" t="s">
        <v>304</v>
      </c>
      <c r="D24" s="7"/>
      <c r="E24" s="7" t="s">
        <v>229</v>
      </c>
    </row>
    <row r="25" spans="1:5" s="2" customFormat="1" ht="36.75" customHeight="1">
      <c r="A25" s="10"/>
      <c r="B25" s="6"/>
      <c r="C25" s="7" t="s">
        <v>305</v>
      </c>
      <c r="D25" s="7"/>
      <c r="E25" s="7" t="s">
        <v>306</v>
      </c>
    </row>
  </sheetData>
  <sheetProtection/>
  <mergeCells count="3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12:A15"/>
    <mergeCell ref="A16:A23"/>
    <mergeCell ref="A24:A25"/>
    <mergeCell ref="B12:B15"/>
    <mergeCell ref="B16:B18"/>
    <mergeCell ref="B19:B21"/>
    <mergeCell ref="B22:B23"/>
    <mergeCell ref="B24:B25"/>
    <mergeCell ref="A5:B8"/>
  </mergeCells>
  <printOptions/>
  <pageMargins left="0.75" right="0.75" top="1" bottom="1" header="0.5" footer="0.5"/>
  <pageSetup orientation="portrait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workbookViewId="0" topLeftCell="A10">
      <selection activeCell="H6" sqref="H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267</v>
      </c>
      <c r="B1" s="4"/>
      <c r="C1" s="4"/>
      <c r="D1" s="4"/>
      <c r="E1" s="4"/>
    </row>
    <row r="2" spans="1:5" s="1" customFormat="1" ht="22.5" customHeight="1">
      <c r="A2" s="5" t="s">
        <v>268</v>
      </c>
      <c r="B2" s="5"/>
      <c r="C2" s="5"/>
      <c r="D2" s="5"/>
      <c r="E2" s="5"/>
    </row>
    <row r="3" spans="1:5" s="1" customFormat="1" ht="36.75" customHeight="1">
      <c r="A3" s="6" t="s">
        <v>269</v>
      </c>
      <c r="B3" s="6"/>
      <c r="C3" s="7" t="s">
        <v>307</v>
      </c>
      <c r="D3" s="7"/>
      <c r="E3" s="7"/>
    </row>
    <row r="4" spans="1:5" s="1" customFormat="1" ht="36.75" customHeight="1">
      <c r="A4" s="6" t="s">
        <v>271</v>
      </c>
      <c r="B4" s="6"/>
      <c r="C4" s="6" t="s">
        <v>272</v>
      </c>
      <c r="D4" s="6" t="s">
        <v>273</v>
      </c>
      <c r="E4" s="7" t="s">
        <v>172</v>
      </c>
    </row>
    <row r="5" spans="1:5" s="1" customFormat="1" ht="36.75" customHeight="1">
      <c r="A5" s="6" t="s">
        <v>274</v>
      </c>
      <c r="B5" s="6"/>
      <c r="C5" s="6" t="s">
        <v>275</v>
      </c>
      <c r="D5" s="6" t="s">
        <v>308</v>
      </c>
      <c r="E5" s="6"/>
    </row>
    <row r="6" spans="1:5" s="1" customFormat="1" ht="36.75" customHeight="1">
      <c r="A6" s="6"/>
      <c r="B6" s="6"/>
      <c r="C6" s="6" t="s">
        <v>183</v>
      </c>
      <c r="D6" s="6" t="s">
        <v>277</v>
      </c>
      <c r="E6" s="6"/>
    </row>
    <row r="7" spans="1:5" s="1" customFormat="1" ht="36.75" customHeight="1">
      <c r="A7" s="6"/>
      <c r="B7" s="6"/>
      <c r="C7" s="7" t="s">
        <v>278</v>
      </c>
      <c r="D7" s="7" t="s">
        <v>277</v>
      </c>
      <c r="E7" s="7"/>
    </row>
    <row r="8" spans="1:5" s="1" customFormat="1" ht="36.75" customHeight="1">
      <c r="A8" s="6"/>
      <c r="B8" s="6"/>
      <c r="C8" s="7" t="s">
        <v>35</v>
      </c>
      <c r="D8" s="6" t="s">
        <v>277</v>
      </c>
      <c r="E8" s="6"/>
    </row>
    <row r="9" spans="1:5" s="1" customFormat="1" ht="30.75" customHeight="1">
      <c r="A9" s="8" t="s">
        <v>279</v>
      </c>
      <c r="B9" s="8"/>
      <c r="C9" s="8"/>
      <c r="D9" s="8"/>
      <c r="E9" s="8"/>
    </row>
    <row r="10" spans="1:5" s="1" customFormat="1" ht="159" customHeight="1">
      <c r="A10" s="7" t="s">
        <v>309</v>
      </c>
      <c r="B10" s="7"/>
      <c r="C10" s="7"/>
      <c r="D10" s="7"/>
      <c r="E10" s="7"/>
    </row>
    <row r="11" spans="1:5" s="2" customFormat="1" ht="30.75" customHeight="1">
      <c r="A11" s="9" t="s">
        <v>190</v>
      </c>
      <c r="B11" s="9" t="s">
        <v>191</v>
      </c>
      <c r="C11" s="9" t="s">
        <v>192</v>
      </c>
      <c r="D11" s="9"/>
      <c r="E11" s="9" t="s">
        <v>281</v>
      </c>
    </row>
    <row r="12" spans="1:5" s="2" customFormat="1" ht="36.75" customHeight="1">
      <c r="A12" s="10" t="s">
        <v>240</v>
      </c>
      <c r="B12" s="6" t="s">
        <v>282</v>
      </c>
      <c r="C12" s="7" t="s">
        <v>310</v>
      </c>
      <c r="D12" s="7"/>
      <c r="E12" s="7" t="s">
        <v>311</v>
      </c>
    </row>
    <row r="13" spans="1:5" s="2" customFormat="1" ht="36.75" customHeight="1">
      <c r="A13" s="10" t="s">
        <v>194</v>
      </c>
      <c r="B13" s="6" t="s">
        <v>291</v>
      </c>
      <c r="C13" s="7" t="s">
        <v>312</v>
      </c>
      <c r="D13" s="7"/>
      <c r="E13" s="7" t="s">
        <v>313</v>
      </c>
    </row>
    <row r="14" spans="1:5" s="2" customFormat="1" ht="36.75" customHeight="1">
      <c r="A14" s="10"/>
      <c r="B14" s="6" t="s">
        <v>218</v>
      </c>
      <c r="C14" s="7" t="s">
        <v>314</v>
      </c>
      <c r="D14" s="7"/>
      <c r="E14" s="7" t="s">
        <v>315</v>
      </c>
    </row>
    <row r="15" spans="1:5" s="2" customFormat="1" ht="36.75" customHeight="1">
      <c r="A15" s="10"/>
      <c r="B15" s="6" t="s">
        <v>230</v>
      </c>
      <c r="C15" s="7" t="s">
        <v>316</v>
      </c>
      <c r="D15" s="7"/>
      <c r="E15" s="7" t="s">
        <v>315</v>
      </c>
    </row>
    <row r="16" spans="1:5" s="2" customFormat="1" ht="36.75" customHeight="1">
      <c r="A16" s="10" t="s">
        <v>245</v>
      </c>
      <c r="B16" s="6" t="s">
        <v>248</v>
      </c>
      <c r="C16" s="7" t="s">
        <v>317</v>
      </c>
      <c r="D16" s="7"/>
      <c r="E16" s="7" t="s">
        <v>229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:IV65536"/>
    </sheetView>
  </sheetViews>
  <sheetFormatPr defaultColWidth="9.140625" defaultRowHeight="12.75"/>
  <cols>
    <col min="1" max="1" width="30.57421875" style="30" customWidth="1"/>
    <col min="2" max="2" width="30.28125" style="30" customWidth="1"/>
    <col min="3" max="15" width="14.7109375" style="30" customWidth="1"/>
    <col min="16" max="16" width="9.140625" style="30" customWidth="1"/>
    <col min="17" max="16384" width="9.140625" style="30" customWidth="1"/>
  </cols>
  <sheetData>
    <row r="1" s="30" customFormat="1" ht="21" customHeight="1">
      <c r="L1" s="39"/>
    </row>
    <row r="2" spans="1:15" s="30" customFormat="1" ht="29.25" customHeight="1">
      <c r="A2" s="79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30" customFormat="1" ht="27.75" customHeight="1">
      <c r="A3" s="35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2" t="s">
        <v>3</v>
      </c>
    </row>
    <row r="4" spans="1:15" s="30" customFormat="1" ht="17.25" customHeight="1">
      <c r="A4" s="37" t="s">
        <v>32</v>
      </c>
      <c r="B4" s="37" t="s">
        <v>33</v>
      </c>
      <c r="C4" s="80" t="s">
        <v>34</v>
      </c>
      <c r="D4" s="45" t="s">
        <v>35</v>
      </c>
      <c r="E4" s="37" t="s">
        <v>36</v>
      </c>
      <c r="F4" s="37"/>
      <c r="G4" s="37"/>
      <c r="H4" s="37"/>
      <c r="I4" s="78" t="s">
        <v>37</v>
      </c>
      <c r="J4" s="78" t="s">
        <v>38</v>
      </c>
      <c r="K4" s="78" t="s">
        <v>39</v>
      </c>
      <c r="L4" s="78" t="s">
        <v>40</v>
      </c>
      <c r="M4" s="78" t="s">
        <v>41</v>
      </c>
      <c r="N4" s="78" t="s">
        <v>42</v>
      </c>
      <c r="O4" s="45" t="s">
        <v>43</v>
      </c>
    </row>
    <row r="5" spans="1:15" s="30" customFormat="1" ht="58.5" customHeight="1">
      <c r="A5" s="37"/>
      <c r="B5" s="37"/>
      <c r="C5" s="81"/>
      <c r="D5" s="45"/>
      <c r="E5" s="45" t="s">
        <v>44</v>
      </c>
      <c r="F5" s="45" t="s">
        <v>45</v>
      </c>
      <c r="G5" s="45" t="s">
        <v>46</v>
      </c>
      <c r="H5" s="45" t="s">
        <v>47</v>
      </c>
      <c r="I5" s="78"/>
      <c r="J5" s="78"/>
      <c r="K5" s="78"/>
      <c r="L5" s="78"/>
      <c r="M5" s="78"/>
      <c r="N5" s="78"/>
      <c r="O5" s="45"/>
    </row>
    <row r="6" spans="1:15" s="30" customFormat="1" ht="21" customHeight="1">
      <c r="A6" s="58" t="s">
        <v>48</v>
      </c>
      <c r="B6" s="58" t="s">
        <v>48</v>
      </c>
      <c r="C6" s="58">
        <v>1</v>
      </c>
      <c r="D6" s="58">
        <f aca="true" t="shared" si="0" ref="D6:G6">C6+1</f>
        <v>2</v>
      </c>
      <c r="E6" s="58">
        <f t="shared" si="0"/>
        <v>3</v>
      </c>
      <c r="F6" s="58">
        <f t="shared" si="0"/>
        <v>4</v>
      </c>
      <c r="G6" s="37">
        <f t="shared" si="0"/>
        <v>5</v>
      </c>
      <c r="H6" s="58">
        <v>2</v>
      </c>
      <c r="I6" s="58">
        <f aca="true" t="shared" si="1" ref="I6:O6">H6+1</f>
        <v>3</v>
      </c>
      <c r="J6" s="58">
        <f t="shared" si="1"/>
        <v>4</v>
      </c>
      <c r="K6" s="58">
        <f t="shared" si="1"/>
        <v>5</v>
      </c>
      <c r="L6" s="58">
        <f t="shared" si="1"/>
        <v>6</v>
      </c>
      <c r="M6" s="58">
        <f t="shared" si="1"/>
        <v>7</v>
      </c>
      <c r="N6" s="58">
        <f t="shared" si="1"/>
        <v>8</v>
      </c>
      <c r="O6" s="58">
        <f t="shared" si="1"/>
        <v>9</v>
      </c>
    </row>
    <row r="7" spans="1:15" s="30" customFormat="1" ht="27" customHeight="1">
      <c r="A7" s="54" t="s">
        <v>49</v>
      </c>
      <c r="B7" s="82" t="s">
        <v>34</v>
      </c>
      <c r="C7" s="50">
        <v>1979.984486</v>
      </c>
      <c r="D7" s="50">
        <v>22.256824</v>
      </c>
      <c r="E7" s="50">
        <v>1859.013086</v>
      </c>
      <c r="F7" s="50">
        <v>1859.013086</v>
      </c>
      <c r="G7" s="59"/>
      <c r="H7" s="59"/>
      <c r="I7" s="50"/>
      <c r="J7" s="50"/>
      <c r="K7" s="50"/>
      <c r="L7" s="50"/>
      <c r="M7" s="50"/>
      <c r="N7" s="50">
        <v>98.714576</v>
      </c>
      <c r="O7" s="50"/>
    </row>
    <row r="8" spans="1:15" s="30" customFormat="1" ht="27" customHeight="1">
      <c r="A8" s="54" t="s">
        <v>50</v>
      </c>
      <c r="B8" s="82" t="s">
        <v>51</v>
      </c>
      <c r="C8" s="50">
        <v>1716.517734</v>
      </c>
      <c r="D8" s="50">
        <v>6.759272</v>
      </c>
      <c r="E8" s="50">
        <v>1611.043886</v>
      </c>
      <c r="F8" s="50">
        <v>1611.043886</v>
      </c>
      <c r="G8" s="59"/>
      <c r="H8" s="59"/>
      <c r="I8" s="50"/>
      <c r="J8" s="50"/>
      <c r="K8" s="50"/>
      <c r="L8" s="50"/>
      <c r="M8" s="50"/>
      <c r="N8" s="50">
        <v>98.714576</v>
      </c>
      <c r="O8" s="50"/>
    </row>
    <row r="9" spans="1:15" s="30" customFormat="1" ht="27" customHeight="1">
      <c r="A9" s="54" t="s">
        <v>52</v>
      </c>
      <c r="B9" s="82" t="s">
        <v>53</v>
      </c>
      <c r="C9" s="50">
        <v>1716.517734</v>
      </c>
      <c r="D9" s="50">
        <v>6.759272</v>
      </c>
      <c r="E9" s="50">
        <v>1611.043886</v>
      </c>
      <c r="F9" s="50">
        <v>1611.043886</v>
      </c>
      <c r="G9" s="59"/>
      <c r="H9" s="59"/>
      <c r="I9" s="50"/>
      <c r="J9" s="50"/>
      <c r="K9" s="50"/>
      <c r="L9" s="50"/>
      <c r="M9" s="50"/>
      <c r="N9" s="50">
        <v>98.714576</v>
      </c>
      <c r="O9" s="50"/>
    </row>
    <row r="10" spans="1:15" s="30" customFormat="1" ht="27" customHeight="1">
      <c r="A10" s="54" t="s">
        <v>54</v>
      </c>
      <c r="B10" s="82" t="s">
        <v>55</v>
      </c>
      <c r="C10" s="50">
        <v>1515.943886</v>
      </c>
      <c r="D10" s="50"/>
      <c r="E10" s="50">
        <v>1515.943886</v>
      </c>
      <c r="F10" s="50">
        <v>1515.943886</v>
      </c>
      <c r="G10" s="59"/>
      <c r="H10" s="59"/>
      <c r="I10" s="50"/>
      <c r="J10" s="50"/>
      <c r="K10" s="50"/>
      <c r="L10" s="50"/>
      <c r="M10" s="50"/>
      <c r="N10" s="50"/>
      <c r="O10" s="50"/>
    </row>
    <row r="11" spans="1:15" s="30" customFormat="1" ht="27" customHeight="1">
      <c r="A11" s="54" t="s">
        <v>56</v>
      </c>
      <c r="B11" s="82" t="s">
        <v>57</v>
      </c>
      <c r="C11" s="50">
        <v>172.573848</v>
      </c>
      <c r="D11" s="50">
        <v>6.759272</v>
      </c>
      <c r="E11" s="50">
        <v>67.1</v>
      </c>
      <c r="F11" s="50">
        <v>67.1</v>
      </c>
      <c r="G11" s="59"/>
      <c r="H11" s="59"/>
      <c r="I11" s="50"/>
      <c r="J11" s="50"/>
      <c r="K11" s="50"/>
      <c r="L11" s="50"/>
      <c r="M11" s="50"/>
      <c r="N11" s="50">
        <v>98.714576</v>
      </c>
      <c r="O11" s="50"/>
    </row>
    <row r="12" spans="1:15" s="30" customFormat="1" ht="27" customHeight="1">
      <c r="A12" s="54" t="s">
        <v>58</v>
      </c>
      <c r="B12" s="82" t="s">
        <v>59</v>
      </c>
      <c r="C12" s="50">
        <v>28</v>
      </c>
      <c r="D12" s="50"/>
      <c r="E12" s="50">
        <v>28</v>
      </c>
      <c r="F12" s="50">
        <v>28</v>
      </c>
      <c r="G12" s="59"/>
      <c r="H12" s="59"/>
      <c r="I12" s="50"/>
      <c r="J12" s="50"/>
      <c r="K12" s="50"/>
      <c r="L12" s="50"/>
      <c r="M12" s="50"/>
      <c r="N12" s="50"/>
      <c r="O12" s="50"/>
    </row>
    <row r="13" spans="1:15" s="30" customFormat="1" ht="27" customHeight="1">
      <c r="A13" s="54" t="s">
        <v>60</v>
      </c>
      <c r="B13" s="82" t="s">
        <v>61</v>
      </c>
      <c r="C13" s="50">
        <v>136.505552</v>
      </c>
      <c r="D13" s="50">
        <v>15.497552</v>
      </c>
      <c r="E13" s="50">
        <v>121.008</v>
      </c>
      <c r="F13" s="50">
        <v>121.008</v>
      </c>
      <c r="G13" s="59"/>
      <c r="H13" s="59"/>
      <c r="I13" s="50"/>
      <c r="J13" s="50"/>
      <c r="K13" s="50"/>
      <c r="L13" s="50"/>
      <c r="M13" s="50"/>
      <c r="N13" s="50"/>
      <c r="O13" s="50"/>
    </row>
    <row r="14" spans="1:15" s="30" customFormat="1" ht="27" customHeight="1">
      <c r="A14" s="54" t="s">
        <v>62</v>
      </c>
      <c r="B14" s="82" t="s">
        <v>63</v>
      </c>
      <c r="C14" s="50">
        <v>136.505552</v>
      </c>
      <c r="D14" s="50">
        <v>15.497552</v>
      </c>
      <c r="E14" s="50">
        <v>121.008</v>
      </c>
      <c r="F14" s="50">
        <v>121.008</v>
      </c>
      <c r="G14" s="59"/>
      <c r="H14" s="59"/>
      <c r="I14" s="50"/>
      <c r="J14" s="50"/>
      <c r="K14" s="50"/>
      <c r="L14" s="50"/>
      <c r="M14" s="50"/>
      <c r="N14" s="50"/>
      <c r="O14" s="50"/>
    </row>
    <row r="15" spans="1:15" s="30" customFormat="1" ht="27" customHeight="1">
      <c r="A15" s="54" t="s">
        <v>64</v>
      </c>
      <c r="B15" s="82" t="s">
        <v>65</v>
      </c>
      <c r="C15" s="50">
        <v>136.505552</v>
      </c>
      <c r="D15" s="50">
        <v>15.497552</v>
      </c>
      <c r="E15" s="50">
        <v>121.008</v>
      </c>
      <c r="F15" s="50">
        <v>121.008</v>
      </c>
      <c r="G15" s="59"/>
      <c r="H15" s="59"/>
      <c r="I15" s="50"/>
      <c r="J15" s="50"/>
      <c r="K15" s="50"/>
      <c r="L15" s="50"/>
      <c r="M15" s="50"/>
      <c r="N15" s="50"/>
      <c r="O15" s="50"/>
    </row>
    <row r="16" spans="1:15" s="30" customFormat="1" ht="27" customHeight="1">
      <c r="A16" s="54" t="s">
        <v>66</v>
      </c>
      <c r="B16" s="82" t="s">
        <v>67</v>
      </c>
      <c r="C16" s="50">
        <v>36.2052</v>
      </c>
      <c r="D16" s="50"/>
      <c r="E16" s="50">
        <v>36.2052</v>
      </c>
      <c r="F16" s="50">
        <v>36.2052</v>
      </c>
      <c r="G16" s="59"/>
      <c r="H16" s="59"/>
      <c r="I16" s="50"/>
      <c r="J16" s="50"/>
      <c r="K16" s="50"/>
      <c r="L16" s="50"/>
      <c r="M16" s="50"/>
      <c r="N16" s="50"/>
      <c r="O16" s="50"/>
    </row>
    <row r="17" spans="1:15" s="30" customFormat="1" ht="27" customHeight="1">
      <c r="A17" s="54" t="s">
        <v>52</v>
      </c>
      <c r="B17" s="82" t="s">
        <v>68</v>
      </c>
      <c r="C17" s="50">
        <v>36.2052</v>
      </c>
      <c r="D17" s="50"/>
      <c r="E17" s="50">
        <v>36.2052</v>
      </c>
      <c r="F17" s="50">
        <v>36.2052</v>
      </c>
      <c r="G17" s="59"/>
      <c r="H17" s="59"/>
      <c r="I17" s="50"/>
      <c r="J17" s="50"/>
      <c r="K17" s="50"/>
      <c r="L17" s="50"/>
      <c r="M17" s="50"/>
      <c r="N17" s="50"/>
      <c r="O17" s="50"/>
    </row>
    <row r="18" spans="1:15" s="30" customFormat="1" ht="27" customHeight="1">
      <c r="A18" s="54" t="s">
        <v>69</v>
      </c>
      <c r="B18" s="82" t="s">
        <v>70</v>
      </c>
      <c r="C18" s="50">
        <v>36.2052</v>
      </c>
      <c r="D18" s="50"/>
      <c r="E18" s="50">
        <v>36.2052</v>
      </c>
      <c r="F18" s="50">
        <v>36.2052</v>
      </c>
      <c r="G18" s="59"/>
      <c r="H18" s="59"/>
      <c r="I18" s="50"/>
      <c r="J18" s="50"/>
      <c r="K18" s="50"/>
      <c r="L18" s="50"/>
      <c r="M18" s="50"/>
      <c r="N18" s="50"/>
      <c r="O18" s="50"/>
    </row>
    <row r="19" spans="1:15" s="30" customFormat="1" ht="27" customHeight="1">
      <c r="A19" s="54" t="s">
        <v>71</v>
      </c>
      <c r="B19" s="82" t="s">
        <v>72</v>
      </c>
      <c r="C19" s="50">
        <v>90.756</v>
      </c>
      <c r="D19" s="50"/>
      <c r="E19" s="50">
        <v>90.756</v>
      </c>
      <c r="F19" s="50">
        <v>90.756</v>
      </c>
      <c r="G19" s="59"/>
      <c r="H19" s="59"/>
      <c r="I19" s="50"/>
      <c r="J19" s="50"/>
      <c r="K19" s="50"/>
      <c r="L19" s="50"/>
      <c r="M19" s="50"/>
      <c r="N19" s="50"/>
      <c r="O19" s="50"/>
    </row>
    <row r="20" spans="1:15" s="30" customFormat="1" ht="27" customHeight="1">
      <c r="A20" s="54" t="s">
        <v>73</v>
      </c>
      <c r="B20" s="82" t="s">
        <v>74</v>
      </c>
      <c r="C20" s="50">
        <v>90.756</v>
      </c>
      <c r="D20" s="50"/>
      <c r="E20" s="50">
        <v>90.756</v>
      </c>
      <c r="F20" s="50">
        <v>90.756</v>
      </c>
      <c r="G20" s="59"/>
      <c r="H20" s="59"/>
      <c r="I20" s="50"/>
      <c r="J20" s="50"/>
      <c r="K20" s="50"/>
      <c r="L20" s="50"/>
      <c r="M20" s="50"/>
      <c r="N20" s="50"/>
      <c r="O20" s="50"/>
    </row>
    <row r="21" spans="1:15" s="30" customFormat="1" ht="27" customHeight="1">
      <c r="A21" s="54" t="s">
        <v>75</v>
      </c>
      <c r="B21" s="82" t="s">
        <v>76</v>
      </c>
      <c r="C21" s="50">
        <v>90.756</v>
      </c>
      <c r="D21" s="50"/>
      <c r="E21" s="50">
        <v>90.756</v>
      </c>
      <c r="F21" s="50">
        <v>90.756</v>
      </c>
      <c r="G21" s="59"/>
      <c r="H21" s="59"/>
      <c r="I21" s="50"/>
      <c r="J21" s="50"/>
      <c r="K21" s="50"/>
      <c r="L21" s="50"/>
      <c r="M21" s="50"/>
      <c r="N21" s="50"/>
      <c r="O21" s="50"/>
    </row>
    <row r="22" s="30" customFormat="1" ht="21" customHeight="1">
      <c r="L22" s="39"/>
    </row>
    <row r="23" s="30" customFormat="1" ht="21" customHeight="1">
      <c r="L23" s="39"/>
    </row>
    <row r="24" s="30" customFormat="1" ht="21" customHeight="1">
      <c r="L24" s="39"/>
    </row>
    <row r="25" s="30" customFormat="1" ht="21" customHeight="1">
      <c r="L25" s="39"/>
    </row>
    <row r="26" s="30" customFormat="1" ht="21" customHeight="1">
      <c r="L26" s="39"/>
    </row>
    <row r="27" s="30" customFormat="1" ht="21" customHeight="1">
      <c r="L27" s="39"/>
    </row>
    <row r="28" s="30" customFormat="1" ht="21" customHeight="1">
      <c r="L28" s="39"/>
    </row>
    <row r="29" s="30" customFormat="1" ht="21" customHeight="1">
      <c r="L29" s="39"/>
    </row>
    <row r="30" s="30" customFormat="1" ht="21" customHeight="1">
      <c r="L30" s="39"/>
    </row>
    <row r="31" s="30" customFormat="1" ht="21" customHeight="1">
      <c r="L31" s="39"/>
    </row>
    <row r="32" s="30" customFormat="1" ht="21" customHeight="1">
      <c r="L32" s="39"/>
    </row>
    <row r="33" s="30" customFormat="1" ht="21" customHeight="1">
      <c r="L33" s="39"/>
    </row>
    <row r="34" s="30" customFormat="1" ht="21" customHeight="1">
      <c r="L34" s="39"/>
    </row>
    <row r="35" s="30" customFormat="1" ht="12.75" customHeight="1">
      <c r="L35" s="39"/>
    </row>
    <row r="36" s="30" customFormat="1" ht="12.75" customHeight="1">
      <c r="L36" s="39"/>
    </row>
    <row r="37" s="30" customFormat="1" ht="12.75" customHeight="1">
      <c r="L37" s="39"/>
    </row>
    <row r="38" s="30" customFormat="1" ht="12.75" customHeight="1">
      <c r="L38" s="39"/>
    </row>
    <row r="39" s="30" customFormat="1" ht="12.75" customHeight="1">
      <c r="L39" s="39"/>
    </row>
    <row r="40" s="30" customFormat="1" ht="12.75" customHeight="1">
      <c r="L40" s="39"/>
    </row>
    <row r="41" s="30" customFormat="1" ht="12.75" customHeight="1">
      <c r="L41" s="39"/>
    </row>
    <row r="42" s="30" customFormat="1" ht="12.75" customHeight="1">
      <c r="L42" s="39"/>
    </row>
    <row r="43" s="30" customFormat="1" ht="12.75" customHeight="1">
      <c r="L43" s="39"/>
    </row>
    <row r="44" s="30" customFormat="1" ht="12.75" customHeight="1">
      <c r="L44" s="39"/>
    </row>
    <row r="45" s="30" customFormat="1" ht="12.75" customHeight="1">
      <c r="L45" s="39"/>
    </row>
    <row r="46" s="30" customFormat="1" ht="12.75" customHeight="1">
      <c r="L46" s="39"/>
    </row>
    <row r="47" s="30" customFormat="1" ht="12.75" customHeight="1">
      <c r="L47" s="39"/>
    </row>
    <row r="48" s="30" customFormat="1" ht="12.75" customHeight="1">
      <c r="L48" s="39"/>
    </row>
    <row r="49" s="30" customFormat="1" ht="12.75" customHeight="1">
      <c r="L49" s="39"/>
    </row>
    <row r="50" s="30" customFormat="1" ht="12.75" customHeight="1">
      <c r="L50" s="39"/>
    </row>
    <row r="51" s="30" customFormat="1" ht="12.75" customHeight="1">
      <c r="L51" s="39"/>
    </row>
    <row r="52" s="30" customFormat="1" ht="12.75" customHeight="1">
      <c r="L52" s="39"/>
    </row>
    <row r="53" s="30" customFormat="1" ht="12.75" customHeight="1">
      <c r="L53" s="39"/>
    </row>
    <row r="54" s="30" customFormat="1" ht="12.75" customHeight="1">
      <c r="L54" s="39"/>
    </row>
    <row r="55" s="30" customFormat="1" ht="12.75" customHeight="1">
      <c r="L55" s="39"/>
    </row>
    <row r="56" s="30" customFormat="1" ht="12.75" customHeight="1">
      <c r="L56" s="39"/>
    </row>
    <row r="57" s="30" customFormat="1" ht="12.75" customHeight="1">
      <c r="L57" s="39"/>
    </row>
    <row r="58" s="30" customFormat="1" ht="12.75" customHeight="1">
      <c r="L58" s="39"/>
    </row>
    <row r="59" s="30" customFormat="1" ht="12.75" customHeight="1">
      <c r="L59" s="39"/>
    </row>
    <row r="60" s="30" customFormat="1" ht="12.75" customHeight="1">
      <c r="L60" s="39"/>
    </row>
    <row r="61" s="30" customFormat="1" ht="12.75" customHeight="1">
      <c r="L61" s="39"/>
    </row>
    <row r="62" s="30" customFormat="1" ht="12.75" customHeight="1">
      <c r="L62" s="39"/>
    </row>
    <row r="63" s="30" customFormat="1" ht="12.75" customHeight="1">
      <c r="L63" s="39"/>
    </row>
    <row r="64" s="30" customFormat="1" ht="12.75" customHeight="1">
      <c r="L64" s="39"/>
    </row>
    <row r="65" s="30" customFormat="1" ht="12.75" customHeight="1">
      <c r="L65" s="39"/>
    </row>
    <row r="66" s="30" customFormat="1" ht="12.75" customHeight="1">
      <c r="L66" s="39"/>
    </row>
    <row r="67" s="30" customFormat="1" ht="12.75" customHeight="1">
      <c r="L67" s="39"/>
    </row>
    <row r="68" s="30" customFormat="1" ht="12.75" customHeight="1">
      <c r="L68" s="39"/>
    </row>
    <row r="69" s="30" customFormat="1" ht="12.75" customHeight="1">
      <c r="L69" s="39"/>
    </row>
    <row r="70" s="30" customFormat="1" ht="12.75" customHeight="1">
      <c r="L70" s="39"/>
    </row>
    <row r="71" s="30" customFormat="1" ht="12.75" customHeight="1">
      <c r="L71" s="39"/>
    </row>
    <row r="72" s="30" customFormat="1" ht="12.75" customHeight="1">
      <c r="L72" s="39"/>
    </row>
    <row r="73" s="30" customFormat="1" ht="12.75" customHeight="1">
      <c r="L73" s="39"/>
    </row>
    <row r="74" s="30" customFormat="1" ht="12.75" customHeight="1">
      <c r="L74" s="39"/>
    </row>
    <row r="75" s="30" customFormat="1" ht="12.75" customHeight="1">
      <c r="L75" s="39"/>
    </row>
    <row r="76" s="30" customFormat="1" ht="12.75" customHeight="1">
      <c r="L76" s="39"/>
    </row>
    <row r="77" s="30" customFormat="1" ht="12.75" customHeight="1">
      <c r="L77" s="39"/>
    </row>
    <row r="78" s="30" customFormat="1" ht="12.75" customHeight="1">
      <c r="L78" s="39"/>
    </row>
    <row r="79" s="30" customFormat="1" ht="12.75" customHeight="1">
      <c r="L79" s="39"/>
    </row>
    <row r="80" s="30" customFormat="1" ht="12.75" customHeight="1">
      <c r="L80" s="39"/>
    </row>
    <row r="81" s="30" customFormat="1" ht="12.75" customHeight="1">
      <c r="L81" s="39"/>
    </row>
    <row r="82" s="30" customFormat="1" ht="12.75" customHeight="1">
      <c r="L82" s="39"/>
    </row>
    <row r="83" s="30" customFormat="1" ht="12.75" customHeight="1">
      <c r="L83" s="39"/>
    </row>
    <row r="84" s="30" customFormat="1" ht="12.75" customHeight="1">
      <c r="L84" s="39"/>
    </row>
    <row r="85" s="30" customFormat="1" ht="12.75" customHeight="1">
      <c r="L85" s="39"/>
    </row>
    <row r="86" s="30" customFormat="1" ht="12.75" customHeight="1">
      <c r="L86" s="39"/>
    </row>
    <row r="87" s="30" customFormat="1" ht="12.75" customHeight="1">
      <c r="L87" s="39"/>
    </row>
    <row r="88" s="30" customFormat="1" ht="12.75" customHeight="1">
      <c r="L88" s="39"/>
    </row>
    <row r="89" s="30" customFormat="1" ht="12.75" customHeight="1">
      <c r="L89" s="39"/>
    </row>
    <row r="90" s="30" customFormat="1" ht="12.75" customHeight="1">
      <c r="L90" s="39"/>
    </row>
    <row r="91" s="30" customFormat="1" ht="12.75" customHeight="1">
      <c r="L91" s="39"/>
    </row>
    <row r="92" s="30" customFormat="1" ht="12.75" customHeight="1">
      <c r="L92" s="39"/>
    </row>
    <row r="93" s="30" customFormat="1" ht="12.75" customHeight="1">
      <c r="L93" s="39"/>
    </row>
    <row r="94" s="30" customFormat="1" ht="12.75" customHeight="1">
      <c r="L94" s="39"/>
    </row>
    <row r="95" s="30" customFormat="1" ht="12.75" customHeight="1">
      <c r="L95" s="39"/>
    </row>
    <row r="96" s="30" customFormat="1" ht="12.75" customHeight="1">
      <c r="L96" s="39"/>
    </row>
    <row r="97" s="30" customFormat="1" ht="12.75" customHeight="1">
      <c r="L97" s="39"/>
    </row>
    <row r="98" s="30" customFormat="1" ht="12.75" customHeight="1">
      <c r="L98" s="39"/>
    </row>
    <row r="99" s="30" customFormat="1" ht="12.75" customHeight="1">
      <c r="L99" s="39"/>
    </row>
    <row r="100" s="30" customFormat="1" ht="12.75" customHeight="1">
      <c r="L100" s="39"/>
    </row>
    <row r="101" s="30" customFormat="1" ht="12.75" customHeight="1">
      <c r="L101" s="39"/>
    </row>
    <row r="102" s="30" customFormat="1" ht="12.75" customHeight="1">
      <c r="L102" s="39"/>
    </row>
    <row r="103" s="30" customFormat="1" ht="12.75" customHeight="1">
      <c r="L103" s="39"/>
    </row>
    <row r="104" s="30" customFormat="1" ht="12.75" customHeight="1">
      <c r="L104" s="39"/>
    </row>
    <row r="105" s="30" customFormat="1" ht="12.75" customHeight="1">
      <c r="L105" s="39"/>
    </row>
    <row r="106" s="30" customFormat="1" ht="12.75" customHeight="1">
      <c r="L106" s="39"/>
    </row>
    <row r="107" s="30" customFormat="1" ht="12.75" customHeight="1">
      <c r="L107" s="39"/>
    </row>
    <row r="108" s="30" customFormat="1" ht="12.75" customHeight="1">
      <c r="L108" s="39"/>
    </row>
    <row r="109" s="30" customFormat="1" ht="12.75" customHeight="1">
      <c r="L109" s="39"/>
    </row>
    <row r="110" s="30" customFormat="1" ht="12.75" customHeight="1">
      <c r="L110" s="39"/>
    </row>
    <row r="111" s="30" customFormat="1" ht="12.75" customHeight="1">
      <c r="L111" s="39"/>
    </row>
    <row r="112" s="30" customFormat="1" ht="12.75" customHeight="1">
      <c r="L112" s="39"/>
    </row>
    <row r="113" s="30" customFormat="1" ht="12.75" customHeight="1">
      <c r="L113" s="39"/>
    </row>
    <row r="114" s="30" customFormat="1" ht="12.75" customHeight="1">
      <c r="L114" s="39"/>
    </row>
    <row r="115" s="30" customFormat="1" ht="12.75" customHeight="1">
      <c r="L115" s="39"/>
    </row>
    <row r="116" s="30" customFormat="1" ht="12.75" customHeight="1">
      <c r="L116" s="39"/>
    </row>
    <row r="117" s="30" customFormat="1" ht="12.75" customHeight="1">
      <c r="L117" s="39"/>
    </row>
    <row r="118" s="30" customFormat="1" ht="12.75" customHeight="1">
      <c r="L118" s="39"/>
    </row>
    <row r="119" s="30" customFormat="1" ht="12.75" customHeight="1">
      <c r="L119" s="39"/>
    </row>
    <row r="120" s="30" customFormat="1" ht="12.75" customHeight="1">
      <c r="L120" s="39"/>
    </row>
    <row r="121" s="30" customFormat="1" ht="12.75" customHeight="1">
      <c r="L121" s="39"/>
    </row>
    <row r="122" s="30" customFormat="1" ht="12.75" customHeight="1">
      <c r="L122" s="39"/>
    </row>
    <row r="123" s="30" customFormat="1" ht="12.75" customHeight="1">
      <c r="L123" s="39"/>
    </row>
    <row r="124" s="30" customFormat="1" ht="12.75" customHeight="1">
      <c r="L124" s="39"/>
    </row>
    <row r="125" s="30" customFormat="1" ht="12.75" customHeight="1">
      <c r="L125" s="39"/>
    </row>
    <row r="126" s="30" customFormat="1" ht="12.75" customHeight="1">
      <c r="L126" s="39"/>
    </row>
    <row r="127" s="30" customFormat="1" ht="12.75" customHeight="1">
      <c r="L127" s="39"/>
    </row>
    <row r="128" s="30" customFormat="1" ht="12.75" customHeight="1">
      <c r="L128" s="39"/>
    </row>
    <row r="129" s="30" customFormat="1" ht="12.75" customHeight="1">
      <c r="L129" s="39"/>
    </row>
    <row r="130" s="30" customFormat="1" ht="12.75" customHeight="1">
      <c r="L130" s="39"/>
    </row>
    <row r="131" s="30" customFormat="1" ht="12.75" customHeight="1">
      <c r="L131" s="39"/>
    </row>
    <row r="132" s="30" customFormat="1" ht="12.75" customHeight="1">
      <c r="L132" s="39"/>
    </row>
    <row r="133" s="30" customFormat="1" ht="12.75" customHeight="1">
      <c r="L133" s="39"/>
    </row>
    <row r="134" s="30" customFormat="1" ht="12.75" customHeight="1">
      <c r="L134" s="39"/>
    </row>
    <row r="135" s="30" customFormat="1" ht="12.75" customHeight="1">
      <c r="L135" s="39"/>
    </row>
    <row r="136" s="30" customFormat="1" ht="12.75" customHeight="1">
      <c r="L136" s="39"/>
    </row>
    <row r="137" s="30" customFormat="1" ht="12.75" customHeight="1">
      <c r="L137" s="39"/>
    </row>
    <row r="138" s="30" customFormat="1" ht="12.75" customHeight="1">
      <c r="L138" s="39"/>
    </row>
    <row r="139" s="30" customFormat="1" ht="12.75" customHeight="1">
      <c r="L139" s="39"/>
    </row>
    <row r="140" s="30" customFormat="1" ht="12.75" customHeight="1">
      <c r="L140" s="39"/>
    </row>
    <row r="141" s="30" customFormat="1" ht="12.75" customHeight="1">
      <c r="L141" s="39"/>
    </row>
    <row r="142" s="30" customFormat="1" ht="12.75" customHeight="1">
      <c r="L142" s="39"/>
    </row>
    <row r="143" s="30" customFormat="1" ht="12.75" customHeight="1">
      <c r="L143" s="39"/>
    </row>
    <row r="144" s="30" customFormat="1" ht="12.75" customHeight="1">
      <c r="L144" s="39"/>
    </row>
    <row r="145" s="30" customFormat="1" ht="12.75" customHeight="1">
      <c r="L145" s="39"/>
    </row>
    <row r="146" s="30" customFormat="1" ht="12.75" customHeight="1">
      <c r="L146" s="39"/>
    </row>
    <row r="147" s="30" customFormat="1" ht="12.75" customHeight="1">
      <c r="L147" s="39"/>
    </row>
    <row r="148" s="30" customFormat="1" ht="12.75" customHeight="1">
      <c r="L148" s="39"/>
    </row>
    <row r="149" s="30" customFormat="1" ht="12.75" customHeight="1">
      <c r="L149" s="39"/>
    </row>
    <row r="150" s="30" customFormat="1" ht="12.75" customHeight="1">
      <c r="L150" s="39"/>
    </row>
    <row r="151" s="30" customFormat="1" ht="12.75" customHeight="1">
      <c r="L151" s="39"/>
    </row>
    <row r="152" s="30" customFormat="1" ht="12.75" customHeight="1">
      <c r="L152" s="39"/>
    </row>
    <row r="153" s="30" customFormat="1" ht="12.75" customHeight="1">
      <c r="L153" s="39"/>
    </row>
    <row r="154" s="30" customFormat="1" ht="12.75" customHeight="1">
      <c r="L154" s="39"/>
    </row>
    <row r="155" s="30" customFormat="1" ht="12.75" customHeight="1">
      <c r="L155" s="39"/>
    </row>
    <row r="156" s="30" customFormat="1" ht="12.75" customHeight="1">
      <c r="L156" s="39"/>
    </row>
    <row r="157" s="30" customFormat="1" ht="12.75" customHeight="1">
      <c r="L157" s="39"/>
    </row>
    <row r="158" s="30" customFormat="1" ht="12.75" customHeight="1">
      <c r="L158" s="39"/>
    </row>
    <row r="159" s="30" customFormat="1" ht="12.75" customHeight="1">
      <c r="L159" s="39"/>
    </row>
    <row r="160" s="30" customFormat="1" ht="12.75" customHeight="1">
      <c r="L160" s="39"/>
    </row>
    <row r="161" s="30" customFormat="1" ht="12.75" customHeight="1">
      <c r="L161" s="39"/>
    </row>
    <row r="162" s="30" customFormat="1" ht="12.75" customHeight="1">
      <c r="L162" s="39"/>
    </row>
    <row r="163" s="30" customFormat="1" ht="12.75" customHeight="1">
      <c r="L163" s="39"/>
    </row>
    <row r="164" s="30" customFormat="1" ht="12.75" customHeight="1">
      <c r="L164" s="39"/>
    </row>
    <row r="165" s="30" customFormat="1" ht="12.75" customHeight="1">
      <c r="L165" s="39"/>
    </row>
    <row r="166" s="30" customFormat="1" ht="12.75" customHeight="1">
      <c r="L166" s="39"/>
    </row>
    <row r="167" s="30" customFormat="1" ht="12.75" customHeight="1">
      <c r="L167" s="39"/>
    </row>
    <row r="168" s="30" customFormat="1" ht="12.75" customHeight="1">
      <c r="L168" s="39"/>
    </row>
    <row r="169" s="30" customFormat="1" ht="12.75" customHeight="1">
      <c r="L169" s="39"/>
    </row>
    <row r="170" s="30" customFormat="1" ht="12.75" customHeight="1">
      <c r="L170" s="39"/>
    </row>
    <row r="171" s="30" customFormat="1" ht="12.75" customHeight="1">
      <c r="L171" s="39"/>
    </row>
    <row r="172" s="30" customFormat="1" ht="12.75" customHeight="1">
      <c r="L172" s="39"/>
    </row>
    <row r="173" s="30" customFormat="1" ht="12.75" customHeight="1">
      <c r="L173" s="39"/>
    </row>
    <row r="174" s="30" customFormat="1" ht="12.75" customHeight="1">
      <c r="L174" s="39"/>
    </row>
    <row r="175" s="30" customFormat="1" ht="12.75" customHeight="1">
      <c r="L175" s="39"/>
    </row>
    <row r="176" s="30" customFormat="1" ht="12.75" customHeight="1">
      <c r="L176" s="39"/>
    </row>
    <row r="177" s="30" customFormat="1" ht="12.75" customHeight="1">
      <c r="L177" s="39"/>
    </row>
    <row r="178" s="30" customFormat="1" ht="12.75" customHeight="1">
      <c r="L178" s="39"/>
    </row>
    <row r="179" s="30" customFormat="1" ht="12.75" customHeight="1">
      <c r="L179" s="39"/>
    </row>
    <row r="180" s="30" customFormat="1" ht="12.75" customHeight="1">
      <c r="L180" s="39"/>
    </row>
    <row r="181" s="30" customFormat="1" ht="12.75" customHeight="1">
      <c r="L181" s="39"/>
    </row>
    <row r="182" s="30" customFormat="1" ht="12.75" customHeight="1">
      <c r="L182" s="39"/>
    </row>
    <row r="183" s="30" customFormat="1" ht="12.75" customHeight="1">
      <c r="L183" s="39"/>
    </row>
    <row r="184" s="30" customFormat="1" ht="12.75" customHeight="1">
      <c r="L184" s="39"/>
    </row>
    <row r="185" s="30" customFormat="1" ht="12.75" customHeight="1">
      <c r="L185" s="39"/>
    </row>
    <row r="186" s="30" customFormat="1" ht="12.75" customHeight="1">
      <c r="L186" s="39"/>
    </row>
    <row r="187" s="30" customFormat="1" ht="12.75" customHeight="1">
      <c r="L187" s="39"/>
    </row>
    <row r="188" s="30" customFormat="1" ht="12.75" customHeight="1">
      <c r="L188" s="39"/>
    </row>
    <row r="189" s="30" customFormat="1" ht="12.75" customHeight="1">
      <c r="L189" s="39"/>
    </row>
    <row r="190" s="30" customFormat="1" ht="12.75" customHeight="1">
      <c r="L190" s="39"/>
    </row>
    <row r="191" s="30" customFormat="1" ht="12.75" customHeight="1">
      <c r="L191" s="39"/>
    </row>
    <row r="192" s="30" customFormat="1" ht="12.75" customHeight="1">
      <c r="L192" s="39"/>
    </row>
    <row r="193" s="30" customFormat="1" ht="12.75" customHeight="1">
      <c r="L193" s="39"/>
    </row>
    <row r="194" s="30" customFormat="1" ht="12.75" customHeight="1">
      <c r="L194" s="39"/>
    </row>
    <row r="195" s="30" customFormat="1" ht="12.75" customHeight="1">
      <c r="L195" s="39"/>
    </row>
    <row r="196" s="30" customFormat="1" ht="12.75" customHeight="1">
      <c r="L196" s="39"/>
    </row>
    <row r="197" s="30" customFormat="1" ht="12.75" customHeight="1">
      <c r="L197" s="39"/>
    </row>
    <row r="198" s="30" customFormat="1" ht="12.75" customHeight="1">
      <c r="L198" s="39"/>
    </row>
    <row r="199" s="30" customFormat="1" ht="12.75" customHeight="1">
      <c r="L199" s="39"/>
    </row>
    <row r="200" s="30" customFormat="1" ht="12.75" customHeight="1">
      <c r="L200" s="39"/>
    </row>
    <row r="201" s="30" customFormat="1" ht="12.75" customHeight="1">
      <c r="L201" s="39"/>
    </row>
    <row r="202" s="30" customFormat="1" ht="12.75" customHeight="1">
      <c r="L202" s="39"/>
    </row>
    <row r="203" s="30" customFormat="1" ht="12.75" customHeight="1">
      <c r="L203" s="39"/>
    </row>
    <row r="204" s="30" customFormat="1" ht="12.75" customHeight="1">
      <c r="L204" s="39"/>
    </row>
    <row r="205" s="30" customFormat="1" ht="12.75" customHeight="1">
      <c r="L205" s="39"/>
    </row>
    <row r="206" s="30" customFormat="1" ht="12.75" customHeight="1">
      <c r="L206" s="39"/>
    </row>
    <row r="207" s="30" customFormat="1" ht="12.75" customHeight="1">
      <c r="L207" s="39"/>
    </row>
    <row r="208" s="30" customFormat="1" ht="12.75" customHeight="1">
      <c r="L208" s="39"/>
    </row>
    <row r="209" s="30" customFormat="1" ht="12.75" customHeight="1">
      <c r="L209" s="39"/>
    </row>
    <row r="210" s="30" customFormat="1" ht="12.75" customHeight="1">
      <c r="L210" s="39"/>
    </row>
    <row r="211" s="30" customFormat="1" ht="12.75" customHeight="1">
      <c r="L211" s="39"/>
    </row>
    <row r="212" s="30" customFormat="1" ht="12.75" customHeight="1">
      <c r="L212" s="39"/>
    </row>
    <row r="213" s="30" customFormat="1" ht="12.75" customHeight="1">
      <c r="L213" s="39"/>
    </row>
    <row r="214" s="30" customFormat="1" ht="12.75" customHeight="1">
      <c r="L214" s="39"/>
    </row>
    <row r="215" s="30" customFormat="1" ht="12.75" customHeight="1">
      <c r="L215" s="39"/>
    </row>
    <row r="216" s="30" customFormat="1" ht="12.75" customHeight="1">
      <c r="L216" s="39"/>
    </row>
    <row r="217" s="30" customFormat="1" ht="12.75" customHeight="1">
      <c r="L217" s="39"/>
    </row>
    <row r="218" s="30" customFormat="1" ht="12.75" customHeight="1">
      <c r="L218" s="39"/>
    </row>
    <row r="219" s="30" customFormat="1" ht="12.75" customHeight="1">
      <c r="L219" s="39"/>
    </row>
    <row r="220" s="30" customFormat="1" ht="12.75" customHeight="1">
      <c r="L220" s="39"/>
    </row>
    <row r="221" s="30" customFormat="1" ht="12.75" customHeight="1">
      <c r="L221" s="39"/>
    </row>
    <row r="222" s="30" customFormat="1" ht="12.75" customHeight="1">
      <c r="L222" s="39"/>
    </row>
    <row r="223" s="30" customFormat="1" ht="12.75" customHeight="1">
      <c r="L223" s="39"/>
    </row>
    <row r="224" s="30" customFormat="1" ht="12.75" customHeight="1">
      <c r="L224" s="39"/>
    </row>
    <row r="225" s="30" customFormat="1" ht="12.75" customHeight="1">
      <c r="L225" s="39"/>
    </row>
    <row r="226" s="30" customFormat="1" ht="12.75" customHeight="1">
      <c r="L226" s="39"/>
    </row>
    <row r="227" s="30" customFormat="1" ht="12.75" customHeight="1">
      <c r="L227" s="39"/>
    </row>
    <row r="228" s="30" customFormat="1" ht="12.75" customHeight="1">
      <c r="L228" s="39"/>
    </row>
    <row r="229" s="30" customFormat="1" ht="12.75" customHeight="1">
      <c r="L229" s="39"/>
    </row>
    <row r="230" s="30" customFormat="1" ht="12.75" customHeight="1">
      <c r="L230" s="39"/>
    </row>
    <row r="231" s="30" customFormat="1" ht="12.75" customHeight="1">
      <c r="L231" s="39"/>
    </row>
    <row r="232" s="30" customFormat="1" ht="12.75" customHeight="1">
      <c r="L232" s="39"/>
    </row>
    <row r="233" s="30" customFormat="1" ht="12.75" customHeight="1">
      <c r="L233" s="39"/>
    </row>
    <row r="234" s="30" customFormat="1" ht="12.75" customHeight="1">
      <c r="L234" s="39"/>
    </row>
    <row r="235" s="30" customFormat="1" ht="12.75" customHeight="1">
      <c r="L235" s="39"/>
    </row>
    <row r="236" s="30" customFormat="1" ht="12.75" customHeight="1">
      <c r="L236" s="39"/>
    </row>
    <row r="237" s="30" customFormat="1" ht="12.75" customHeight="1">
      <c r="L237" s="39"/>
    </row>
    <row r="238" s="30" customFormat="1" ht="12.75" customHeight="1">
      <c r="L238" s="39"/>
    </row>
    <row r="239" s="30" customFormat="1" ht="12.75" customHeight="1">
      <c r="L239" s="39"/>
    </row>
    <row r="240" s="30" customFormat="1" ht="12.75" customHeight="1">
      <c r="L240" s="39"/>
    </row>
    <row r="241" s="30" customFormat="1" ht="12.75" customHeight="1">
      <c r="L241" s="39"/>
    </row>
    <row r="242" s="30" customFormat="1" ht="12.75" customHeight="1">
      <c r="L242" s="39"/>
    </row>
    <row r="243" s="30" customFormat="1" ht="12.75" customHeight="1">
      <c r="L243" s="39"/>
    </row>
    <row r="244" s="30" customFormat="1" ht="12.75" customHeight="1">
      <c r="L244" s="39"/>
    </row>
    <row r="245" s="30" customFormat="1" ht="12.75" customHeight="1">
      <c r="L245" s="39"/>
    </row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:IV65536"/>
    </sheetView>
  </sheetViews>
  <sheetFormatPr defaultColWidth="9.140625" defaultRowHeight="12.75"/>
  <cols>
    <col min="1" max="1" width="21.8515625" style="30" customWidth="1"/>
    <col min="2" max="2" width="46.421875" style="30" customWidth="1"/>
    <col min="3" max="5" width="29.7109375" style="30" customWidth="1"/>
    <col min="6" max="6" width="9.140625" style="30" customWidth="1"/>
    <col min="7" max="7" width="13.57421875" style="30" customWidth="1"/>
    <col min="8" max="8" width="9.140625" style="30" customWidth="1"/>
    <col min="9" max="16384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77</v>
      </c>
      <c r="B2" s="33"/>
      <c r="C2" s="33"/>
      <c r="D2" s="33"/>
      <c r="E2" s="33"/>
      <c r="F2" s="34"/>
      <c r="G2" s="34"/>
    </row>
    <row r="3" spans="1:7" s="30" customFormat="1" ht="21" customHeight="1">
      <c r="A3" s="41" t="s">
        <v>78</v>
      </c>
      <c r="B3" s="36"/>
      <c r="C3" s="36"/>
      <c r="D3" s="36"/>
      <c r="E3" s="65" t="s">
        <v>3</v>
      </c>
      <c r="F3" s="31"/>
      <c r="G3" s="31"/>
    </row>
    <row r="4" spans="1:7" s="30" customFormat="1" ht="21" customHeight="1">
      <c r="A4" s="37" t="s">
        <v>79</v>
      </c>
      <c r="B4" s="37"/>
      <c r="C4" s="78" t="s">
        <v>34</v>
      </c>
      <c r="D4" s="52" t="s">
        <v>80</v>
      </c>
      <c r="E4" s="37" t="s">
        <v>81</v>
      </c>
      <c r="F4" s="31"/>
      <c r="G4" s="31"/>
    </row>
    <row r="5" spans="1:7" s="30" customFormat="1" ht="21" customHeight="1">
      <c r="A5" s="37" t="s">
        <v>82</v>
      </c>
      <c r="B5" s="37" t="s">
        <v>83</v>
      </c>
      <c r="C5" s="78"/>
      <c r="D5" s="52"/>
      <c r="E5" s="37"/>
      <c r="F5" s="31"/>
      <c r="G5" s="31"/>
    </row>
    <row r="6" spans="1:7" s="30" customFormat="1" ht="21" customHeight="1">
      <c r="A6" s="53" t="s">
        <v>48</v>
      </c>
      <c r="B6" s="53" t="s">
        <v>48</v>
      </c>
      <c r="C6" s="53">
        <v>1</v>
      </c>
      <c r="D6" s="58">
        <f>C6+1</f>
        <v>2</v>
      </c>
      <c r="E6" s="58">
        <f>D6+1</f>
        <v>3</v>
      </c>
      <c r="F6" s="31"/>
      <c r="G6" s="31"/>
    </row>
    <row r="7" spans="1:7" s="30" customFormat="1" ht="27" customHeight="1">
      <c r="A7" s="59" t="s">
        <v>49</v>
      </c>
      <c r="B7" s="59" t="s">
        <v>34</v>
      </c>
      <c r="C7" s="59">
        <v>1979.984486</v>
      </c>
      <c r="D7" s="59">
        <v>1779.410638</v>
      </c>
      <c r="E7" s="59">
        <v>200.573848</v>
      </c>
      <c r="F7" s="31"/>
      <c r="G7" s="31"/>
    </row>
    <row r="8" spans="1:5" s="30" customFormat="1" ht="27" customHeight="1">
      <c r="A8" s="59" t="s">
        <v>50</v>
      </c>
      <c r="B8" s="59" t="s">
        <v>51</v>
      </c>
      <c r="C8" s="59">
        <v>1716.517734</v>
      </c>
      <c r="D8" s="59">
        <v>1515.943886</v>
      </c>
      <c r="E8" s="59">
        <v>200.573848</v>
      </c>
    </row>
    <row r="9" spans="1:5" s="30" customFormat="1" ht="27" customHeight="1">
      <c r="A9" s="59" t="s">
        <v>52</v>
      </c>
      <c r="B9" s="59" t="s">
        <v>53</v>
      </c>
      <c r="C9" s="59">
        <v>1716.517734</v>
      </c>
      <c r="D9" s="59">
        <v>1515.943886</v>
      </c>
      <c r="E9" s="59">
        <v>200.573848</v>
      </c>
    </row>
    <row r="10" spans="1:5" s="30" customFormat="1" ht="27" customHeight="1">
      <c r="A10" s="59" t="s">
        <v>54</v>
      </c>
      <c r="B10" s="59" t="s">
        <v>55</v>
      </c>
      <c r="C10" s="59">
        <v>1515.943886</v>
      </c>
      <c r="D10" s="59">
        <v>1515.943886</v>
      </c>
      <c r="E10" s="59"/>
    </row>
    <row r="11" spans="1:5" s="30" customFormat="1" ht="27" customHeight="1">
      <c r="A11" s="59" t="s">
        <v>56</v>
      </c>
      <c r="B11" s="59" t="s">
        <v>57</v>
      </c>
      <c r="C11" s="59">
        <v>172.573848</v>
      </c>
      <c r="D11" s="59"/>
      <c r="E11" s="59">
        <v>172.573848</v>
      </c>
    </row>
    <row r="12" spans="1:5" s="30" customFormat="1" ht="27" customHeight="1">
      <c r="A12" s="59" t="s">
        <v>58</v>
      </c>
      <c r="B12" s="59" t="s">
        <v>59</v>
      </c>
      <c r="C12" s="59">
        <v>28</v>
      </c>
      <c r="D12" s="59"/>
      <c r="E12" s="59">
        <v>28</v>
      </c>
    </row>
    <row r="13" spans="1:5" s="30" customFormat="1" ht="27" customHeight="1">
      <c r="A13" s="59" t="s">
        <v>60</v>
      </c>
      <c r="B13" s="59" t="s">
        <v>61</v>
      </c>
      <c r="C13" s="59">
        <v>136.505552</v>
      </c>
      <c r="D13" s="59">
        <v>136.505552</v>
      </c>
      <c r="E13" s="59"/>
    </row>
    <row r="14" spans="1:5" s="30" customFormat="1" ht="27" customHeight="1">
      <c r="A14" s="59" t="s">
        <v>62</v>
      </c>
      <c r="B14" s="59" t="s">
        <v>63</v>
      </c>
      <c r="C14" s="59">
        <v>136.505552</v>
      </c>
      <c r="D14" s="59">
        <v>136.505552</v>
      </c>
      <c r="E14" s="59"/>
    </row>
    <row r="15" spans="1:5" s="30" customFormat="1" ht="27" customHeight="1">
      <c r="A15" s="59" t="s">
        <v>64</v>
      </c>
      <c r="B15" s="59" t="s">
        <v>65</v>
      </c>
      <c r="C15" s="59">
        <v>136.505552</v>
      </c>
      <c r="D15" s="59">
        <v>136.505552</v>
      </c>
      <c r="E15" s="59"/>
    </row>
    <row r="16" spans="1:5" s="30" customFormat="1" ht="27" customHeight="1">
      <c r="A16" s="59" t="s">
        <v>66</v>
      </c>
      <c r="B16" s="59" t="s">
        <v>67</v>
      </c>
      <c r="C16" s="59">
        <v>36.2052</v>
      </c>
      <c r="D16" s="59">
        <v>36.2052</v>
      </c>
      <c r="E16" s="59"/>
    </row>
    <row r="17" spans="1:5" s="30" customFormat="1" ht="27" customHeight="1">
      <c r="A17" s="59" t="s">
        <v>52</v>
      </c>
      <c r="B17" s="59" t="s">
        <v>68</v>
      </c>
      <c r="C17" s="59">
        <v>36.2052</v>
      </c>
      <c r="D17" s="59">
        <v>36.2052</v>
      </c>
      <c r="E17" s="59"/>
    </row>
    <row r="18" spans="1:5" s="30" customFormat="1" ht="27" customHeight="1">
      <c r="A18" s="59" t="s">
        <v>69</v>
      </c>
      <c r="B18" s="59" t="s">
        <v>70</v>
      </c>
      <c r="C18" s="59">
        <v>36.2052</v>
      </c>
      <c r="D18" s="59">
        <v>36.2052</v>
      </c>
      <c r="E18" s="59"/>
    </row>
    <row r="19" spans="1:5" s="30" customFormat="1" ht="27" customHeight="1">
      <c r="A19" s="59" t="s">
        <v>71</v>
      </c>
      <c r="B19" s="59" t="s">
        <v>72</v>
      </c>
      <c r="C19" s="59">
        <v>90.756</v>
      </c>
      <c r="D19" s="59">
        <v>90.756</v>
      </c>
      <c r="E19" s="59"/>
    </row>
    <row r="20" spans="1:5" s="30" customFormat="1" ht="27" customHeight="1">
      <c r="A20" s="59" t="s">
        <v>73</v>
      </c>
      <c r="B20" s="59" t="s">
        <v>74</v>
      </c>
      <c r="C20" s="59">
        <v>90.756</v>
      </c>
      <c r="D20" s="59">
        <v>90.756</v>
      </c>
      <c r="E20" s="59"/>
    </row>
    <row r="21" spans="1:5" s="30" customFormat="1" ht="27" customHeight="1">
      <c r="A21" s="59" t="s">
        <v>75</v>
      </c>
      <c r="B21" s="59" t="s">
        <v>76</v>
      </c>
      <c r="C21" s="59">
        <v>90.756</v>
      </c>
      <c r="D21" s="59">
        <v>90.756</v>
      </c>
      <c r="E21" s="59"/>
    </row>
    <row r="22" spans="1:5" s="30" customFormat="1" ht="21" customHeight="1">
      <c r="A22" s="42"/>
      <c r="B22" s="42"/>
      <c r="C22" s="42"/>
      <c r="D22" s="42"/>
      <c r="E22" s="42"/>
    </row>
    <row r="23" s="30" customFormat="1" ht="21" customHeight="1"/>
    <row r="24" s="30" customFormat="1" ht="21" customHeight="1">
      <c r="C24" s="76"/>
    </row>
    <row r="25" s="30" customFormat="1" ht="21" customHeight="1">
      <c r="E25" s="76"/>
    </row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  <row r="32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65536"/>
    </sheetView>
  </sheetViews>
  <sheetFormatPr defaultColWidth="9.140625" defaultRowHeight="12.75"/>
  <cols>
    <col min="1" max="1" width="32.57421875" style="30" customWidth="1"/>
    <col min="2" max="2" width="22.8515625" style="30" customWidth="1"/>
    <col min="3" max="3" width="36.00390625" style="30" customWidth="1"/>
    <col min="4" max="4" width="23.00390625" style="30" customWidth="1"/>
    <col min="5" max="5" width="21.57421875" style="30" customWidth="1"/>
    <col min="6" max="7" width="23.57421875" style="30" customWidth="1"/>
    <col min="8" max="34" width="9.140625" style="30" customWidth="1"/>
    <col min="35" max="16384" width="9.140625" style="30" customWidth="1"/>
  </cols>
  <sheetData>
    <row r="1" spans="1:7" s="30" customFormat="1" ht="19.5" customHeight="1">
      <c r="A1" s="31"/>
      <c r="B1" s="60"/>
      <c r="C1" s="31"/>
      <c r="D1" s="31"/>
      <c r="E1" s="31"/>
      <c r="F1" s="61"/>
      <c r="G1" s="36"/>
    </row>
    <row r="2" spans="1:7" s="30" customFormat="1" ht="29.25" customHeight="1">
      <c r="A2" s="62" t="s">
        <v>84</v>
      </c>
      <c r="B2" s="63"/>
      <c r="C2" s="62"/>
      <c r="D2" s="62"/>
      <c r="E2" s="62"/>
      <c r="F2" s="62"/>
      <c r="G2" s="36"/>
    </row>
    <row r="3" spans="1:7" s="30" customFormat="1" ht="17.25" customHeight="1">
      <c r="A3" s="41" t="s">
        <v>31</v>
      </c>
      <c r="B3" s="64"/>
      <c r="C3" s="36"/>
      <c r="D3" s="36"/>
      <c r="E3" s="36"/>
      <c r="F3" s="32"/>
      <c r="G3" s="65" t="s">
        <v>3</v>
      </c>
    </row>
    <row r="4" spans="1:7" s="30" customFormat="1" ht="17.25" customHeight="1">
      <c r="A4" s="37" t="s">
        <v>4</v>
      </c>
      <c r="B4" s="37"/>
      <c r="C4" s="37" t="s">
        <v>85</v>
      </c>
      <c r="D4" s="37"/>
      <c r="E4" s="37"/>
      <c r="F4" s="37"/>
      <c r="G4" s="37"/>
    </row>
    <row r="5" spans="1:7" s="30" customFormat="1" ht="17.25" customHeight="1">
      <c r="A5" s="37" t="s">
        <v>6</v>
      </c>
      <c r="B5" s="66" t="s">
        <v>7</v>
      </c>
      <c r="C5" s="67" t="s">
        <v>86</v>
      </c>
      <c r="D5" s="67" t="s">
        <v>34</v>
      </c>
      <c r="E5" s="67" t="s">
        <v>87</v>
      </c>
      <c r="F5" s="67" t="s">
        <v>88</v>
      </c>
      <c r="G5" s="68" t="s">
        <v>89</v>
      </c>
    </row>
    <row r="6" spans="1:7" s="30" customFormat="1" ht="17.25" customHeight="1">
      <c r="A6" s="69" t="s">
        <v>10</v>
      </c>
      <c r="B6" s="70">
        <v>1859.013086</v>
      </c>
      <c r="C6" s="59" t="s">
        <v>90</v>
      </c>
      <c r="D6" s="71">
        <f>IF(ISBLANK('[1]财拨总表（引用）'!B6)," ",'[1]财拨总表（引用）'!B6)</f>
        <v>1859.013086</v>
      </c>
      <c r="E6" s="71">
        <f>IF(ISBLANK('[1]财拨总表（引用）'!C6)," ",'[1]财拨总表（引用）'!C6)</f>
        <v>1859.013086</v>
      </c>
      <c r="F6" s="71" t="str">
        <f>IF(ISBLANK('[1]财拨总表（引用）'!D6)," ",'[1]财拨总表（引用）'!D6)</f>
        <v> </v>
      </c>
      <c r="G6" s="72" t="str">
        <f>IF(ISBLANK('[1]财拨总表（引用）'!E6)," ",'[1]财拨总表（引用）'!E6)</f>
        <v> </v>
      </c>
    </row>
    <row r="7" spans="1:7" s="30" customFormat="1" ht="17.25" customHeight="1">
      <c r="A7" s="69" t="s">
        <v>91</v>
      </c>
      <c r="B7" s="70">
        <v>1859.013086</v>
      </c>
      <c r="C7" s="70" t="str">
        <f>IF(ISBLANK('[1]财拨总表（引用）'!A7)," ",'[1]财拨总表（引用）'!A7)</f>
        <v>一般公共服务支出</v>
      </c>
      <c r="D7" s="71">
        <f>IF(ISBLANK('[1]财拨总表（引用）'!B7)," ",'[1]财拨总表（引用）'!B7)</f>
        <v>1611.043886</v>
      </c>
      <c r="E7" s="71">
        <f>IF(ISBLANK('[1]财拨总表（引用）'!C7)," ",'[1]财拨总表（引用）'!C7)</f>
        <v>1611.043886</v>
      </c>
      <c r="F7" s="71" t="str">
        <f>IF(ISBLANK('[1]财拨总表（引用）'!D7)," ",'[1]财拨总表（引用）'!D7)</f>
        <v> </v>
      </c>
      <c r="G7" s="72"/>
    </row>
    <row r="8" spans="1:7" s="30" customFormat="1" ht="17.25" customHeight="1">
      <c r="A8" s="69" t="s">
        <v>92</v>
      </c>
      <c r="B8" s="70"/>
      <c r="C8" s="70" t="str">
        <f>IF(ISBLANK('[1]财拨总表（引用）'!A8)," ",'[1]财拨总表（引用）'!A8)</f>
        <v>社会保障和就业支出</v>
      </c>
      <c r="D8" s="71">
        <f>IF(ISBLANK('[1]财拨总表（引用）'!B8)," ",'[1]财拨总表（引用）'!B8)</f>
        <v>121.008</v>
      </c>
      <c r="E8" s="71">
        <f>IF(ISBLANK('[1]财拨总表（引用）'!C8)," ",'[1]财拨总表（引用）'!C8)</f>
        <v>121.008</v>
      </c>
      <c r="F8" s="71" t="str">
        <f>IF(ISBLANK('[1]财拨总表（引用）'!D8)," ",'[1]财拨总表（引用）'!D8)</f>
        <v> </v>
      </c>
      <c r="G8" s="72"/>
    </row>
    <row r="9" spans="1:7" s="30" customFormat="1" ht="17.25" customHeight="1">
      <c r="A9" s="69" t="s">
        <v>93</v>
      </c>
      <c r="B9" s="73"/>
      <c r="C9" s="70" t="str">
        <f>IF(ISBLANK('[1]财拨总表（引用）'!A9)," ",'[1]财拨总表（引用）'!A9)</f>
        <v>卫生健康支出</v>
      </c>
      <c r="D9" s="71">
        <f>IF(ISBLANK('[1]财拨总表（引用）'!B9)," ",'[1]财拨总表（引用）'!B9)</f>
        <v>36.2052</v>
      </c>
      <c r="E9" s="71">
        <f>IF(ISBLANK('[1]财拨总表（引用）'!C9)," ",'[1]财拨总表（引用）'!C9)</f>
        <v>36.2052</v>
      </c>
      <c r="F9" s="71" t="str">
        <f>IF(ISBLANK('[1]财拨总表（引用）'!D9)," ",'[1]财拨总表（引用）'!D9)</f>
        <v> </v>
      </c>
      <c r="G9" s="72"/>
    </row>
    <row r="10" spans="1:7" s="30" customFormat="1" ht="17.25" customHeight="1">
      <c r="A10" s="69"/>
      <c r="B10" s="73"/>
      <c r="C10" s="70" t="str">
        <f>IF(ISBLANK('[1]财拨总表（引用）'!A10)," ",'[1]财拨总表（引用）'!A10)</f>
        <v>住房保障支出</v>
      </c>
      <c r="D10" s="71">
        <f>IF(ISBLANK('[1]财拨总表（引用）'!B10)," ",'[1]财拨总表（引用）'!B10)</f>
        <v>90.756</v>
      </c>
      <c r="E10" s="71">
        <f>IF(ISBLANK('[1]财拨总表（引用）'!C10)," ",'[1]财拨总表（引用）'!C10)</f>
        <v>90.756</v>
      </c>
      <c r="F10" s="71" t="str">
        <f>IF(ISBLANK('[1]财拨总表（引用）'!D10)," ",'[1]财拨总表（引用）'!D10)</f>
        <v> </v>
      </c>
      <c r="G10" s="72"/>
    </row>
    <row r="11" spans="1:7" s="30" customFormat="1" ht="17.25" customHeight="1">
      <c r="A11" s="69"/>
      <c r="B11" s="73"/>
      <c r="C11" s="70" t="str">
        <f>IF(ISBLANK('[1]财拨总表（引用）'!A11)," ",'[1]财拨总表（引用）'!A11)</f>
        <v> </v>
      </c>
      <c r="D11" s="71" t="str">
        <f>IF(ISBLANK('[1]财拨总表（引用）'!B11)," ",'[1]财拨总表（引用）'!B11)</f>
        <v> </v>
      </c>
      <c r="E11" s="71" t="str">
        <f>IF(ISBLANK('[1]财拨总表（引用）'!C11)," ",'[1]财拨总表（引用）'!C11)</f>
        <v> </v>
      </c>
      <c r="F11" s="71" t="str">
        <f>IF(ISBLANK('[1]财拨总表（引用）'!D11)," ",'[1]财拨总表（引用）'!D11)</f>
        <v> </v>
      </c>
      <c r="G11" s="72"/>
    </row>
    <row r="12" spans="1:7" s="30" customFormat="1" ht="17.25" customHeight="1">
      <c r="A12" s="69"/>
      <c r="B12" s="73"/>
      <c r="C12" s="70" t="str">
        <f>IF(ISBLANK('[1]财拨总表（引用）'!A12)," ",'[1]财拨总表（引用）'!A12)</f>
        <v> </v>
      </c>
      <c r="D12" s="71" t="str">
        <f>IF(ISBLANK('[1]财拨总表（引用）'!B12)," ",'[1]财拨总表（引用）'!B12)</f>
        <v> </v>
      </c>
      <c r="E12" s="71" t="str">
        <f>IF(ISBLANK('[1]财拨总表（引用）'!C12)," ",'[1]财拨总表（引用）'!C12)</f>
        <v> </v>
      </c>
      <c r="F12" s="71" t="str">
        <f>IF(ISBLANK('[1]财拨总表（引用）'!D12)," ",'[1]财拨总表（引用）'!D12)</f>
        <v> </v>
      </c>
      <c r="G12" s="72"/>
    </row>
    <row r="13" spans="1:7" s="30" customFormat="1" ht="17.25" customHeight="1">
      <c r="A13" s="69"/>
      <c r="B13" s="73"/>
      <c r="C13" s="70" t="str">
        <f>IF(ISBLANK('[1]财拨总表（引用）'!A13)," ",'[1]财拨总表（引用）'!A13)</f>
        <v> </v>
      </c>
      <c r="D13" s="71" t="str">
        <f>IF(ISBLANK('[1]财拨总表（引用）'!B13)," ",'[1]财拨总表（引用）'!B13)</f>
        <v> </v>
      </c>
      <c r="E13" s="71" t="str">
        <f>IF(ISBLANK('[1]财拨总表（引用）'!C13)," ",'[1]财拨总表（引用）'!C13)</f>
        <v> </v>
      </c>
      <c r="F13" s="71" t="str">
        <f>IF(ISBLANK('[1]财拨总表（引用）'!D13)," ",'[1]财拨总表（引用）'!D13)</f>
        <v> </v>
      </c>
      <c r="G13" s="72"/>
    </row>
    <row r="14" spans="1:7" s="30" customFormat="1" ht="17.25" customHeight="1">
      <c r="A14" s="69"/>
      <c r="B14" s="73"/>
      <c r="C14" s="70" t="str">
        <f>IF(ISBLANK('[1]财拨总表（引用）'!A14)," ",'[1]财拨总表（引用）'!A14)</f>
        <v> </v>
      </c>
      <c r="D14" s="71" t="str">
        <f>IF(ISBLANK('[1]财拨总表（引用）'!B14)," ",'[1]财拨总表（引用）'!B14)</f>
        <v> </v>
      </c>
      <c r="E14" s="71" t="str">
        <f>IF(ISBLANK('[1]财拨总表（引用）'!C14)," ",'[1]财拨总表（引用）'!C14)</f>
        <v> </v>
      </c>
      <c r="F14" s="71" t="str">
        <f>IF(ISBLANK('[1]财拨总表（引用）'!D14)," ",'[1]财拨总表（引用）'!D14)</f>
        <v> </v>
      </c>
      <c r="G14" s="72"/>
    </row>
    <row r="15" spans="1:7" s="30" customFormat="1" ht="17.25" customHeight="1">
      <c r="A15" s="69"/>
      <c r="B15" s="73"/>
      <c r="C15" s="70" t="str">
        <f>IF(ISBLANK('[1]财拨总表（引用）'!A15)," ",'[1]财拨总表（引用）'!A15)</f>
        <v> </v>
      </c>
      <c r="D15" s="71" t="str">
        <f>IF(ISBLANK('[1]财拨总表（引用）'!B15)," ",'[1]财拨总表（引用）'!B15)</f>
        <v> </v>
      </c>
      <c r="E15" s="71" t="str">
        <f>IF(ISBLANK('[1]财拨总表（引用）'!C15)," ",'[1]财拨总表（引用）'!C15)</f>
        <v> </v>
      </c>
      <c r="F15" s="71" t="str">
        <f>IF(ISBLANK('[1]财拨总表（引用）'!D15)," ",'[1]财拨总表（引用）'!D15)</f>
        <v> </v>
      </c>
      <c r="G15" s="72"/>
    </row>
    <row r="16" spans="1:7" s="30" customFormat="1" ht="17.25" customHeight="1">
      <c r="A16" s="69"/>
      <c r="B16" s="73"/>
      <c r="C16" s="70" t="str">
        <f>IF(ISBLANK('[1]财拨总表（引用）'!A16)," ",'[1]财拨总表（引用）'!A16)</f>
        <v> </v>
      </c>
      <c r="D16" s="71" t="str">
        <f>IF(ISBLANK('[1]财拨总表（引用）'!B16)," ",'[1]财拨总表（引用）'!B16)</f>
        <v> </v>
      </c>
      <c r="E16" s="71" t="str">
        <f>IF(ISBLANK('[1]财拨总表（引用）'!C16)," ",'[1]财拨总表（引用）'!C16)</f>
        <v> </v>
      </c>
      <c r="F16" s="71" t="str">
        <f>IF(ISBLANK('[1]财拨总表（引用）'!D16)," ",'[1]财拨总表（引用）'!D16)</f>
        <v> </v>
      </c>
      <c r="G16" s="72"/>
    </row>
    <row r="17" spans="1:7" s="30" customFormat="1" ht="17.25" customHeight="1">
      <c r="A17" s="74"/>
      <c r="B17" s="73"/>
      <c r="C17" s="70" t="str">
        <f>IF(ISBLANK('[1]财拨总表（引用）'!A17)," ",'[1]财拨总表（引用）'!A17)</f>
        <v> </v>
      </c>
      <c r="D17" s="71" t="str">
        <f>IF(ISBLANK('[1]财拨总表（引用）'!B17)," ",'[1]财拨总表（引用）'!B17)</f>
        <v> </v>
      </c>
      <c r="E17" s="71" t="str">
        <f>IF(ISBLANK('[1]财拨总表（引用）'!C17)," ",'[1]财拨总表（引用）'!C17)</f>
        <v> </v>
      </c>
      <c r="F17" s="71" t="str">
        <f>IF(ISBLANK('[1]财拨总表（引用）'!D17)," ",'[1]财拨总表（引用）'!D17)</f>
        <v> </v>
      </c>
      <c r="G17" s="72"/>
    </row>
    <row r="18" spans="1:7" s="30" customFormat="1" ht="17.25" customHeight="1">
      <c r="A18" s="69"/>
      <c r="B18" s="73"/>
      <c r="C18" s="70" t="str">
        <f>IF(ISBLANK('[1]财拨总表（引用）'!A18)," ",'[1]财拨总表（引用）'!A18)</f>
        <v> </v>
      </c>
      <c r="D18" s="71" t="str">
        <f>IF(ISBLANK('[1]财拨总表（引用）'!B18)," ",'[1]财拨总表（引用）'!B18)</f>
        <v> </v>
      </c>
      <c r="E18" s="71" t="str">
        <f>IF(ISBLANK('[1]财拨总表（引用）'!C18)," ",'[1]财拨总表（引用）'!C18)</f>
        <v> </v>
      </c>
      <c r="F18" s="71" t="str">
        <f>IF(ISBLANK('[1]财拨总表（引用）'!D18)," ",'[1]财拨总表（引用）'!D18)</f>
        <v> </v>
      </c>
      <c r="G18" s="72"/>
    </row>
    <row r="19" spans="1:7" s="30" customFormat="1" ht="17.25" customHeight="1">
      <c r="A19" s="69"/>
      <c r="B19" s="73"/>
      <c r="C19" s="70" t="str">
        <f>IF(ISBLANK('[1]财拨总表（引用）'!A19)," ",'[1]财拨总表（引用）'!A19)</f>
        <v> </v>
      </c>
      <c r="D19" s="71" t="str">
        <f>IF(ISBLANK('[1]财拨总表（引用）'!B19)," ",'[1]财拨总表（引用）'!B19)</f>
        <v> </v>
      </c>
      <c r="E19" s="71" t="str">
        <f>IF(ISBLANK('[1]财拨总表（引用）'!C19)," ",'[1]财拨总表（引用）'!C19)</f>
        <v> </v>
      </c>
      <c r="F19" s="71" t="str">
        <f>IF(ISBLANK('[1]财拨总表（引用）'!D19)," ",'[1]财拨总表（引用）'!D19)</f>
        <v> </v>
      </c>
      <c r="G19" s="72"/>
    </row>
    <row r="20" spans="1:7" s="30" customFormat="1" ht="17.25" customHeight="1">
      <c r="A20" s="69"/>
      <c r="B20" s="73"/>
      <c r="C20" s="70" t="str">
        <f>IF(ISBLANK('[1]财拨总表（引用）'!A20)," ",'[1]财拨总表（引用）'!A20)</f>
        <v> </v>
      </c>
      <c r="D20" s="71" t="str">
        <f>IF(ISBLANK('[1]财拨总表（引用）'!B20)," ",'[1]财拨总表（引用）'!B20)</f>
        <v> </v>
      </c>
      <c r="E20" s="71" t="str">
        <f>IF(ISBLANK('[1]财拨总表（引用）'!C20)," ",'[1]财拨总表（引用）'!C20)</f>
        <v> </v>
      </c>
      <c r="F20" s="71" t="str">
        <f>IF(ISBLANK('[1]财拨总表（引用）'!D20)," ",'[1]财拨总表（引用）'!D20)</f>
        <v> </v>
      </c>
      <c r="G20" s="72"/>
    </row>
    <row r="21" spans="1:7" s="30" customFormat="1" ht="17.25" customHeight="1">
      <c r="A21" s="69"/>
      <c r="B21" s="73"/>
      <c r="C21" s="70" t="str">
        <f>IF(ISBLANK('[1]财拨总表（引用）'!A21)," ",'[1]财拨总表（引用）'!A21)</f>
        <v> </v>
      </c>
      <c r="D21" s="71" t="str">
        <f>IF(ISBLANK('[1]财拨总表（引用）'!B21)," ",'[1]财拨总表（引用）'!B21)</f>
        <v> </v>
      </c>
      <c r="E21" s="71" t="str">
        <f>IF(ISBLANK('[1]财拨总表（引用）'!C21)," ",'[1]财拨总表（引用）'!C21)</f>
        <v> </v>
      </c>
      <c r="F21" s="71" t="str">
        <f>IF(ISBLANK('[1]财拨总表（引用）'!D21)," ",'[1]财拨总表（引用）'!D21)</f>
        <v> </v>
      </c>
      <c r="G21" s="72"/>
    </row>
    <row r="22" spans="1:7" s="30" customFormat="1" ht="17.25" customHeight="1">
      <c r="A22" s="69"/>
      <c r="B22" s="73"/>
      <c r="C22" s="70" t="str">
        <f>IF(ISBLANK('[1]财拨总表（引用）'!A22)," ",'[1]财拨总表（引用）'!A22)</f>
        <v> </v>
      </c>
      <c r="D22" s="71" t="str">
        <f>IF(ISBLANK('[1]财拨总表（引用）'!B22)," ",'[1]财拨总表（引用）'!B22)</f>
        <v> </v>
      </c>
      <c r="E22" s="71" t="str">
        <f>IF(ISBLANK('[1]财拨总表（引用）'!C22)," ",'[1]财拨总表（引用）'!C22)</f>
        <v> </v>
      </c>
      <c r="F22" s="71" t="str">
        <f>IF(ISBLANK('[1]财拨总表（引用）'!D22)," ",'[1]财拨总表（引用）'!D22)</f>
        <v> </v>
      </c>
      <c r="G22" s="72"/>
    </row>
    <row r="23" spans="1:7" s="30" customFormat="1" ht="17.25" customHeight="1">
      <c r="A23" s="69"/>
      <c r="B23" s="73"/>
      <c r="C23" s="70" t="str">
        <f>IF(ISBLANK('[1]财拨总表（引用）'!A23)," ",'[1]财拨总表（引用）'!A23)</f>
        <v> </v>
      </c>
      <c r="D23" s="71" t="str">
        <f>IF(ISBLANK('[1]财拨总表（引用）'!B23)," ",'[1]财拨总表（引用）'!B23)</f>
        <v> </v>
      </c>
      <c r="E23" s="71" t="str">
        <f>IF(ISBLANK('[1]财拨总表（引用）'!C23)," ",'[1]财拨总表（引用）'!C23)</f>
        <v> </v>
      </c>
      <c r="F23" s="71" t="str">
        <f>IF(ISBLANK('[1]财拨总表（引用）'!D23)," ",'[1]财拨总表（引用）'!D23)</f>
        <v> </v>
      </c>
      <c r="G23" s="72"/>
    </row>
    <row r="24" spans="1:7" s="30" customFormat="1" ht="19.5" customHeight="1">
      <c r="A24" s="69"/>
      <c r="B24" s="73"/>
      <c r="C24" s="70" t="str">
        <f>IF(ISBLANK('[1]财拨总表（引用）'!A24)," ",'[1]财拨总表（引用）'!A24)</f>
        <v> </v>
      </c>
      <c r="D24" s="71" t="str">
        <f>IF(ISBLANK('[1]财拨总表（引用）'!B24)," ",'[1]财拨总表（引用）'!B24)</f>
        <v> </v>
      </c>
      <c r="E24" s="71" t="str">
        <f>IF(ISBLANK('[1]财拨总表（引用）'!C24)," ",'[1]财拨总表（引用）'!C24)</f>
        <v> </v>
      </c>
      <c r="F24" s="71" t="str">
        <f>IF(ISBLANK('[1]财拨总表（引用）'!D24)," ",'[1]财拨总表（引用）'!D24)</f>
        <v> </v>
      </c>
      <c r="G24" s="72"/>
    </row>
    <row r="25" spans="1:7" s="30" customFormat="1" ht="19.5" customHeight="1">
      <c r="A25" s="69"/>
      <c r="B25" s="73"/>
      <c r="C25" s="70" t="str">
        <f>IF(ISBLANK('[1]财拨总表（引用）'!A25)," ",'[1]财拨总表（引用）'!A25)</f>
        <v> </v>
      </c>
      <c r="D25" s="71" t="str">
        <f>IF(ISBLANK('[1]财拨总表（引用）'!B25)," ",'[1]财拨总表（引用）'!B25)</f>
        <v> </v>
      </c>
      <c r="E25" s="71" t="str">
        <f>IF(ISBLANK('[1]财拨总表（引用）'!C25)," ",'[1]财拨总表（引用）'!C25)</f>
        <v> </v>
      </c>
      <c r="F25" s="71" t="str">
        <f>IF(ISBLANK('[1]财拨总表（引用）'!D25)," ",'[1]财拨总表（引用）'!D25)</f>
        <v> </v>
      </c>
      <c r="G25" s="72"/>
    </row>
    <row r="26" spans="1:7" s="30" customFormat="1" ht="19.5" customHeight="1">
      <c r="A26" s="69"/>
      <c r="B26" s="73"/>
      <c r="C26" s="70" t="str">
        <f>IF(ISBLANK('[1]财拨总表（引用）'!A26)," ",'[1]财拨总表（引用）'!A26)</f>
        <v> </v>
      </c>
      <c r="D26" s="71" t="str">
        <f>IF(ISBLANK('[1]财拨总表（引用）'!B26)," ",'[1]财拨总表（引用）'!B26)</f>
        <v> </v>
      </c>
      <c r="E26" s="71" t="str">
        <f>IF(ISBLANK('[1]财拨总表（引用）'!C26)," ",'[1]财拨总表（引用）'!C26)</f>
        <v> </v>
      </c>
      <c r="F26" s="71" t="str">
        <f>IF(ISBLANK('[1]财拨总表（引用）'!D26)," ",'[1]财拨总表（引用）'!D26)</f>
        <v> </v>
      </c>
      <c r="G26" s="72"/>
    </row>
    <row r="27" spans="1:7" s="30" customFormat="1" ht="19.5" customHeight="1">
      <c r="A27" s="69"/>
      <c r="B27" s="73"/>
      <c r="C27" s="70" t="str">
        <f>IF(ISBLANK('[1]财拨总表（引用）'!A27)," ",'[1]财拨总表（引用）'!A27)</f>
        <v> </v>
      </c>
      <c r="D27" s="71" t="str">
        <f>IF(ISBLANK('[1]财拨总表（引用）'!B27)," ",'[1]财拨总表（引用）'!B27)</f>
        <v> </v>
      </c>
      <c r="E27" s="71" t="str">
        <f>IF(ISBLANK('[1]财拨总表（引用）'!C27)," ",'[1]财拨总表（引用）'!C27)</f>
        <v> </v>
      </c>
      <c r="F27" s="71" t="str">
        <f>IF(ISBLANK('[1]财拨总表（引用）'!D27)," ",'[1]财拨总表（引用）'!D27)</f>
        <v> </v>
      </c>
      <c r="G27" s="72"/>
    </row>
    <row r="28" spans="1:7" s="30" customFormat="1" ht="19.5" customHeight="1">
      <c r="A28" s="69"/>
      <c r="B28" s="73"/>
      <c r="C28" s="70" t="str">
        <f>IF(ISBLANK('[1]财拨总表（引用）'!A28)," ",'[1]财拨总表（引用）'!A28)</f>
        <v> </v>
      </c>
      <c r="D28" s="71" t="str">
        <f>IF(ISBLANK('[1]财拨总表（引用）'!B28)," ",'[1]财拨总表（引用）'!B28)</f>
        <v> </v>
      </c>
      <c r="E28" s="71" t="str">
        <f>IF(ISBLANK('[1]财拨总表（引用）'!C28)," ",'[1]财拨总表（引用）'!C28)</f>
        <v> </v>
      </c>
      <c r="F28" s="71" t="str">
        <f>IF(ISBLANK('[1]财拨总表（引用）'!D28)," ",'[1]财拨总表（引用）'!D28)</f>
        <v> </v>
      </c>
      <c r="G28" s="72"/>
    </row>
    <row r="29" spans="1:7" s="30" customFormat="1" ht="19.5" customHeight="1">
      <c r="A29" s="69"/>
      <c r="B29" s="73"/>
      <c r="C29" s="70" t="str">
        <f>IF(ISBLANK('[1]财拨总表（引用）'!A29)," ",'[1]财拨总表（引用）'!A29)</f>
        <v> </v>
      </c>
      <c r="D29" s="71" t="str">
        <f>IF(ISBLANK('[1]财拨总表（引用）'!B29)," ",'[1]财拨总表（引用）'!B29)</f>
        <v> </v>
      </c>
      <c r="E29" s="71" t="str">
        <f>IF(ISBLANK('[1]财拨总表（引用）'!C29)," ",'[1]财拨总表（引用）'!C29)</f>
        <v> </v>
      </c>
      <c r="F29" s="71" t="str">
        <f>IF(ISBLANK('[1]财拨总表（引用）'!D29)," ",'[1]财拨总表（引用）'!D29)</f>
        <v> </v>
      </c>
      <c r="G29" s="72"/>
    </row>
    <row r="30" spans="1:7" s="30" customFormat="1" ht="19.5" customHeight="1">
      <c r="A30" s="69"/>
      <c r="B30" s="73"/>
      <c r="C30" s="70" t="str">
        <f>IF(ISBLANK('[1]财拨总表（引用）'!A30)," ",'[1]财拨总表（引用）'!A30)</f>
        <v> </v>
      </c>
      <c r="D30" s="71" t="str">
        <f>IF(ISBLANK('[1]财拨总表（引用）'!B30)," ",'[1]财拨总表（引用）'!B30)</f>
        <v> </v>
      </c>
      <c r="E30" s="71" t="str">
        <f>IF(ISBLANK('[1]财拨总表（引用）'!C30)," ",'[1]财拨总表（引用）'!C30)</f>
        <v> </v>
      </c>
      <c r="F30" s="71" t="str">
        <f>IF(ISBLANK('[1]财拨总表（引用）'!D30)," ",'[1]财拨总表（引用）'!D30)</f>
        <v> </v>
      </c>
      <c r="G30" s="72"/>
    </row>
    <row r="31" spans="1:7" s="30" customFormat="1" ht="19.5" customHeight="1">
      <c r="A31" s="69"/>
      <c r="B31" s="73"/>
      <c r="C31" s="70" t="str">
        <f>IF(ISBLANK('[1]财拨总表（引用）'!A31)," ",'[1]财拨总表（引用）'!A31)</f>
        <v> </v>
      </c>
      <c r="D31" s="71" t="str">
        <f>IF(ISBLANK('[1]财拨总表（引用）'!B31)," ",'[1]财拨总表（引用）'!B31)</f>
        <v> </v>
      </c>
      <c r="E31" s="71" t="str">
        <f>IF(ISBLANK('[1]财拨总表（引用）'!C31)," ",'[1]财拨总表（引用）'!C31)</f>
        <v> </v>
      </c>
      <c r="F31" s="71" t="str">
        <f>IF(ISBLANK('[1]财拨总表（引用）'!D31)," ",'[1]财拨总表（引用）'!D31)</f>
        <v> </v>
      </c>
      <c r="G31" s="72"/>
    </row>
    <row r="32" spans="1:7" s="30" customFormat="1" ht="19.5" customHeight="1">
      <c r="A32" s="69"/>
      <c r="B32" s="73"/>
      <c r="C32" s="70" t="str">
        <f>IF(ISBLANK('[1]财拨总表（引用）'!A32)," ",'[1]财拨总表（引用）'!A32)</f>
        <v> </v>
      </c>
      <c r="D32" s="71" t="str">
        <f>IF(ISBLANK('[1]财拨总表（引用）'!B32)," ",'[1]财拨总表（引用）'!B32)</f>
        <v> </v>
      </c>
      <c r="E32" s="71" t="str">
        <f>IF(ISBLANK('[1]财拨总表（引用）'!C32)," ",'[1]财拨总表（引用）'!C32)</f>
        <v> </v>
      </c>
      <c r="F32" s="71" t="str">
        <f>IF(ISBLANK('[1]财拨总表（引用）'!D32)," ",'[1]财拨总表（引用）'!D32)</f>
        <v> </v>
      </c>
      <c r="G32" s="72"/>
    </row>
    <row r="33" spans="1:7" s="30" customFormat="1" ht="19.5" customHeight="1">
      <c r="A33" s="69"/>
      <c r="B33" s="73"/>
      <c r="C33" s="70" t="str">
        <f>IF(ISBLANK('[1]财拨总表（引用）'!A33)," ",'[1]财拨总表（引用）'!A33)</f>
        <v> </v>
      </c>
      <c r="D33" s="71" t="str">
        <f>IF(ISBLANK('[1]财拨总表（引用）'!B33)," ",'[1]财拨总表（引用）'!B33)</f>
        <v> </v>
      </c>
      <c r="E33" s="71" t="str">
        <f>IF(ISBLANK('[1]财拨总表（引用）'!C33)," ",'[1]财拨总表（引用）'!C33)</f>
        <v> </v>
      </c>
      <c r="F33" s="71" t="str">
        <f>IF(ISBLANK('[1]财拨总表（引用）'!D33)," ",'[1]财拨总表（引用）'!D33)</f>
        <v> </v>
      </c>
      <c r="G33" s="72"/>
    </row>
    <row r="34" spans="1:7" s="30" customFormat="1" ht="19.5" customHeight="1">
      <c r="A34" s="69"/>
      <c r="B34" s="73"/>
      <c r="C34" s="70" t="str">
        <f>IF(ISBLANK('[1]财拨总表（引用）'!A34)," ",'[1]财拨总表（引用）'!A34)</f>
        <v> </v>
      </c>
      <c r="D34" s="71" t="str">
        <f>IF(ISBLANK('[1]财拨总表（引用）'!B34)," ",'[1]财拨总表（引用）'!B34)</f>
        <v> </v>
      </c>
      <c r="E34" s="71" t="str">
        <f>IF(ISBLANK('[1]财拨总表（引用）'!C34)," ",'[1]财拨总表（引用）'!C34)</f>
        <v> </v>
      </c>
      <c r="F34" s="71" t="str">
        <f>IF(ISBLANK('[1]财拨总表（引用）'!D34)," ",'[1]财拨总表（引用）'!D34)</f>
        <v> </v>
      </c>
      <c r="G34" s="72"/>
    </row>
    <row r="35" spans="1:7" s="30" customFormat="1" ht="19.5" customHeight="1">
      <c r="A35" s="69"/>
      <c r="B35" s="73"/>
      <c r="C35" s="70" t="str">
        <f>IF(ISBLANK('[1]财拨总表（引用）'!A35)," ",'[1]财拨总表（引用）'!A35)</f>
        <v> </v>
      </c>
      <c r="D35" s="71" t="str">
        <f>IF(ISBLANK('[1]财拨总表（引用）'!B35)," ",'[1]财拨总表（引用）'!B35)</f>
        <v> </v>
      </c>
      <c r="E35" s="71" t="str">
        <f>IF(ISBLANK('[1]财拨总表（引用）'!C35)," ",'[1]财拨总表（引用）'!C35)</f>
        <v> </v>
      </c>
      <c r="F35" s="71" t="str">
        <f>IF(ISBLANK('[1]财拨总表（引用）'!D35)," ",'[1]财拨总表（引用）'!D35)</f>
        <v> </v>
      </c>
      <c r="G35" s="72"/>
    </row>
    <row r="36" spans="1:7" s="30" customFormat="1" ht="19.5" customHeight="1">
      <c r="A36" s="69"/>
      <c r="B36" s="73"/>
      <c r="C36" s="70" t="str">
        <f>IF(ISBLANK('[1]财拨总表（引用）'!A36)," ",'[1]财拨总表（引用）'!A36)</f>
        <v> </v>
      </c>
      <c r="D36" s="71" t="str">
        <f>IF(ISBLANK('[1]财拨总表（引用）'!B36)," ",'[1]财拨总表（引用）'!B36)</f>
        <v> </v>
      </c>
      <c r="E36" s="71" t="str">
        <f>IF(ISBLANK('[1]财拨总表（引用）'!C36)," ",'[1]财拨总表（引用）'!C36)</f>
        <v> </v>
      </c>
      <c r="F36" s="71" t="str">
        <f>IF(ISBLANK('[1]财拨总表（引用）'!D36)," ",'[1]财拨总表（引用）'!D36)</f>
        <v> </v>
      </c>
      <c r="G36" s="72"/>
    </row>
    <row r="37" spans="1:7" s="30" customFormat="1" ht="19.5" customHeight="1">
      <c r="A37" s="69"/>
      <c r="B37" s="73"/>
      <c r="C37" s="70" t="str">
        <f>IF(ISBLANK('[1]财拨总表（引用）'!A37)," ",'[1]财拨总表（引用）'!A37)</f>
        <v> </v>
      </c>
      <c r="D37" s="71" t="str">
        <f>IF(ISBLANK('[1]财拨总表（引用）'!B37)," ",'[1]财拨总表（引用）'!B37)</f>
        <v> </v>
      </c>
      <c r="E37" s="71" t="str">
        <f>IF(ISBLANK('[1]财拨总表（引用）'!C37)," ",'[1]财拨总表（引用）'!C37)</f>
        <v> </v>
      </c>
      <c r="F37" s="71" t="str">
        <f>IF(ISBLANK('[1]财拨总表（引用）'!D37)," ",'[1]财拨总表（引用）'!D37)</f>
        <v> </v>
      </c>
      <c r="G37" s="72"/>
    </row>
    <row r="38" spans="1:7" s="30" customFormat="1" ht="19.5" customHeight="1">
      <c r="A38" s="69"/>
      <c r="B38" s="73"/>
      <c r="C38" s="70" t="str">
        <f>IF(ISBLANK('[1]财拨总表（引用）'!A38)," ",'[1]财拨总表（引用）'!A38)</f>
        <v> </v>
      </c>
      <c r="D38" s="71" t="str">
        <f>IF(ISBLANK('[1]财拨总表（引用）'!B38)," ",'[1]财拨总表（引用）'!B38)</f>
        <v> </v>
      </c>
      <c r="E38" s="71" t="str">
        <f>IF(ISBLANK('[1]财拨总表（引用）'!C38)," ",'[1]财拨总表（引用）'!C38)</f>
        <v> </v>
      </c>
      <c r="F38" s="71" t="str">
        <f>IF(ISBLANK('[1]财拨总表（引用）'!D38)," ",'[1]财拨总表（引用）'!D38)</f>
        <v> </v>
      </c>
      <c r="G38" s="72"/>
    </row>
    <row r="39" spans="1:7" s="30" customFormat="1" ht="19.5" customHeight="1">
      <c r="A39" s="69"/>
      <c r="B39" s="73"/>
      <c r="C39" s="70" t="str">
        <f>IF(ISBLANK('[1]财拨总表（引用）'!A39)," ",'[1]财拨总表（引用）'!A39)</f>
        <v> </v>
      </c>
      <c r="D39" s="71" t="str">
        <f>IF(ISBLANK('[1]财拨总表（引用）'!B39)," ",'[1]财拨总表（引用）'!B39)</f>
        <v> </v>
      </c>
      <c r="E39" s="71" t="str">
        <f>IF(ISBLANK('[1]财拨总表（引用）'!C39)," ",'[1]财拨总表（引用）'!C39)</f>
        <v> </v>
      </c>
      <c r="F39" s="71" t="str">
        <f>IF(ISBLANK('[1]财拨总表（引用）'!D39)," ",'[1]财拨总表（引用）'!D39)</f>
        <v> </v>
      </c>
      <c r="G39" s="72"/>
    </row>
    <row r="40" spans="1:7" s="30" customFormat="1" ht="19.5" customHeight="1">
      <c r="A40" s="69"/>
      <c r="B40" s="73"/>
      <c r="C40" s="70" t="str">
        <f>IF(ISBLANK('[1]财拨总表（引用）'!A40)," ",'[1]财拨总表（引用）'!A40)</f>
        <v> </v>
      </c>
      <c r="D40" s="71" t="str">
        <f>IF(ISBLANK('[1]财拨总表（引用）'!B40)," ",'[1]财拨总表（引用）'!B40)</f>
        <v> </v>
      </c>
      <c r="E40" s="71" t="str">
        <f>IF(ISBLANK('[1]财拨总表（引用）'!C40)," ",'[1]财拨总表（引用）'!C40)</f>
        <v> </v>
      </c>
      <c r="F40" s="71" t="str">
        <f>IF(ISBLANK('[1]财拨总表（引用）'!D40)," ",'[1]财拨总表（引用）'!D40)</f>
        <v> </v>
      </c>
      <c r="G40" s="72"/>
    </row>
    <row r="41" spans="1:7" s="30" customFormat="1" ht="19.5" customHeight="1">
      <c r="A41" s="69"/>
      <c r="B41" s="73"/>
      <c r="C41" s="70" t="str">
        <f>IF(ISBLANK('[1]财拨总表（引用）'!A41)," ",'[1]财拨总表（引用）'!A41)</f>
        <v> </v>
      </c>
      <c r="D41" s="71" t="str">
        <f>IF(ISBLANK('[1]财拨总表（引用）'!B41)," ",'[1]财拨总表（引用）'!B41)</f>
        <v> </v>
      </c>
      <c r="E41" s="71" t="str">
        <f>IF(ISBLANK('[1]财拨总表（引用）'!C41)," ",'[1]财拨总表（引用）'!C41)</f>
        <v> </v>
      </c>
      <c r="F41" s="71" t="str">
        <f>IF(ISBLANK('[1]财拨总表（引用）'!D41)," ",'[1]财拨总表（引用）'!D41)</f>
        <v> </v>
      </c>
      <c r="G41" s="72"/>
    </row>
    <row r="42" spans="1:7" s="30" customFormat="1" ht="19.5" customHeight="1">
      <c r="A42" s="69"/>
      <c r="B42" s="73"/>
      <c r="C42" s="70" t="str">
        <f>IF(ISBLANK('[1]财拨总表（引用）'!A42)," ",'[1]财拨总表（引用）'!A42)</f>
        <v> </v>
      </c>
      <c r="D42" s="71" t="str">
        <f>IF(ISBLANK('[1]财拨总表（引用）'!B42)," ",'[1]财拨总表（引用）'!B42)</f>
        <v> </v>
      </c>
      <c r="E42" s="71" t="str">
        <f>IF(ISBLANK('[1]财拨总表（引用）'!C42)," ",'[1]财拨总表（引用）'!C42)</f>
        <v> </v>
      </c>
      <c r="F42" s="71" t="str">
        <f>IF(ISBLANK('[1]财拨总表（引用）'!D42)," ",'[1]财拨总表（引用）'!D42)</f>
        <v> </v>
      </c>
      <c r="G42" s="72"/>
    </row>
    <row r="43" spans="1:7" s="30" customFormat="1" ht="19.5" customHeight="1">
      <c r="A43" s="69"/>
      <c r="B43" s="73"/>
      <c r="C43" s="70" t="str">
        <f>IF(ISBLANK('[1]财拨总表（引用）'!A43)," ",'[1]财拨总表（引用）'!A43)</f>
        <v> </v>
      </c>
      <c r="D43" s="71" t="str">
        <f>IF(ISBLANK('[1]财拨总表（引用）'!B43)," ",'[1]财拨总表（引用）'!B43)</f>
        <v> </v>
      </c>
      <c r="E43" s="71" t="str">
        <f>IF(ISBLANK('[1]财拨总表（引用）'!C43)," ",'[1]财拨总表（引用）'!C43)</f>
        <v> </v>
      </c>
      <c r="F43" s="71" t="str">
        <f>IF(ISBLANK('[1]财拨总表（引用）'!D43)," ",'[1]财拨总表（引用）'!D43)</f>
        <v> </v>
      </c>
      <c r="G43" s="72"/>
    </row>
    <row r="44" spans="1:7" s="30" customFormat="1" ht="19.5" customHeight="1">
      <c r="A44" s="69"/>
      <c r="B44" s="73"/>
      <c r="C44" s="70" t="str">
        <f>IF(ISBLANK('[1]财拨总表（引用）'!A44)," ",'[1]财拨总表（引用）'!A44)</f>
        <v> </v>
      </c>
      <c r="D44" s="71" t="str">
        <f>IF(ISBLANK('[1]财拨总表（引用）'!B44)," ",'[1]财拨总表（引用）'!B44)</f>
        <v> </v>
      </c>
      <c r="E44" s="71" t="str">
        <f>IF(ISBLANK('[1]财拨总表（引用）'!C44)," ",'[1]财拨总表（引用）'!C44)</f>
        <v> </v>
      </c>
      <c r="F44" s="71" t="str">
        <f>IF(ISBLANK('[1]财拨总表（引用）'!D44)," ",'[1]财拨总表（引用）'!D44)</f>
        <v> </v>
      </c>
      <c r="G44" s="72"/>
    </row>
    <row r="45" spans="1:7" s="30" customFormat="1" ht="19.5" customHeight="1">
      <c r="A45" s="69"/>
      <c r="B45" s="73"/>
      <c r="C45" s="70" t="str">
        <f>IF(ISBLANK('[1]财拨总表（引用）'!A45)," ",'[1]财拨总表（引用）'!A45)</f>
        <v> </v>
      </c>
      <c r="D45" s="71" t="str">
        <f>IF(ISBLANK('[1]财拨总表（引用）'!B45)," ",'[1]财拨总表（引用）'!B45)</f>
        <v> </v>
      </c>
      <c r="E45" s="71" t="str">
        <f>IF(ISBLANK('[1]财拨总表（引用）'!C45)," ",'[1]财拨总表（引用）'!C45)</f>
        <v> </v>
      </c>
      <c r="F45" s="71" t="str">
        <f>IF(ISBLANK('[1]财拨总表（引用）'!D45)," ",'[1]财拨总表（引用）'!D45)</f>
        <v> </v>
      </c>
      <c r="G45" s="72"/>
    </row>
    <row r="46" spans="1:7" s="30" customFormat="1" ht="19.5" customHeight="1">
      <c r="A46" s="69"/>
      <c r="B46" s="73"/>
      <c r="C46" s="70" t="str">
        <f>IF(ISBLANK('[1]财拨总表（引用）'!A46)," ",'[1]财拨总表（引用）'!A46)</f>
        <v> </v>
      </c>
      <c r="D46" s="71" t="str">
        <f>IF(ISBLANK('[1]财拨总表（引用）'!B46)," ",'[1]财拨总表（引用）'!B46)</f>
        <v> </v>
      </c>
      <c r="E46" s="71" t="str">
        <f>IF(ISBLANK('[1]财拨总表（引用）'!C46)," ",'[1]财拨总表（引用）'!C46)</f>
        <v> </v>
      </c>
      <c r="F46" s="71" t="str">
        <f>IF(ISBLANK('[1]财拨总表（引用）'!D46)," ",'[1]财拨总表（引用）'!D46)</f>
        <v> </v>
      </c>
      <c r="G46" s="72"/>
    </row>
    <row r="47" spans="1:7" s="30" customFormat="1" ht="17.25" customHeight="1">
      <c r="A47" s="69"/>
      <c r="B47" s="42"/>
      <c r="C47" s="70" t="str">
        <f>IF(ISBLANK('[1]财拨总表（引用）'!A47)," ",'[1]财拨总表（引用）'!A47)</f>
        <v> </v>
      </c>
      <c r="D47" s="71" t="str">
        <f>IF(ISBLANK('[1]财拨总表（引用）'!B47)," ",'[1]财拨总表（引用）'!B47)</f>
        <v> </v>
      </c>
      <c r="E47" s="71" t="str">
        <f>IF(ISBLANK('[1]财拨总表（引用）'!C47)," ",'[1]财拨总表（引用）'!C47)</f>
        <v> </v>
      </c>
      <c r="F47" s="71" t="str">
        <f>IF(ISBLANK('[1]财拨总表（引用）'!D47)," ",'[1]财拨总表（引用）'!D47)</f>
        <v> </v>
      </c>
      <c r="G47" s="74"/>
    </row>
    <row r="48" spans="1:7" s="30" customFormat="1" ht="17.25" customHeight="1">
      <c r="A48" s="68"/>
      <c r="B48" s="42"/>
      <c r="C48" s="70" t="str">
        <f>IF(ISBLANK('[1]财拨总表（引用）'!A48)," ",'[1]财拨总表（引用）'!A48)</f>
        <v> </v>
      </c>
      <c r="D48" s="71" t="str">
        <f>IF(ISBLANK('[1]财拨总表（引用）'!B48)," ",'[1]财拨总表（引用）'!B48)</f>
        <v> </v>
      </c>
      <c r="E48" s="71" t="str">
        <f>IF(ISBLANK('[1]财拨总表（引用）'!C48)," ",'[1]财拨总表（引用）'!C48)</f>
        <v> </v>
      </c>
      <c r="F48" s="71" t="str">
        <f>IF(ISBLANK('[1]财拨总表（引用）'!D48)," ",'[1]财拨总表（引用）'!D48)</f>
        <v> </v>
      </c>
      <c r="G48" s="74"/>
    </row>
    <row r="49" spans="1:7" s="30" customFormat="1" ht="17.25" customHeight="1">
      <c r="A49" s="69"/>
      <c r="B49" s="71"/>
      <c r="C49" s="70" t="str">
        <f>IF(ISBLANK('[1]财拨总表（引用）'!A49)," ",'[1]财拨总表（引用）'!A49)</f>
        <v> </v>
      </c>
      <c r="D49" s="71" t="str">
        <f>IF(ISBLANK('[1]财拨总表（引用）'!B49)," ",'[1]财拨总表（引用）'!B49)</f>
        <v> </v>
      </c>
      <c r="E49" s="71" t="str">
        <f>IF(ISBLANK('[1]财拨总表（引用）'!C49)," ",'[1]财拨总表（引用）'!C49)</f>
        <v> </v>
      </c>
      <c r="F49" s="71" t="str">
        <f>IF(ISBLANK('[1]财拨总表（引用）'!D49)," ",'[1]财拨总表（引用）'!D49)</f>
        <v> </v>
      </c>
      <c r="G49" s="74"/>
    </row>
    <row r="50" spans="1:7" s="30" customFormat="1" ht="17.25" customHeight="1">
      <c r="A50" s="69"/>
      <c r="B50" s="73"/>
      <c r="C50" s="70" t="str">
        <f>IF(ISBLANK('[1]财拨总表（引用）'!A50)," ",'[1]财拨总表（引用）'!A50)</f>
        <v> </v>
      </c>
      <c r="D50" s="71" t="str">
        <f>IF(ISBLANK('[1]财拨总表（引用）'!B50)," ",'[1]财拨总表（引用）'!B50)</f>
        <v> </v>
      </c>
      <c r="E50" s="71" t="str">
        <f>IF(ISBLANK('[1]财拨总表（引用）'!C50)," ",'[1]财拨总表（引用）'!C50)</f>
        <v> </v>
      </c>
      <c r="F50" s="71" t="str">
        <f>IF(ISBLANK('[1]财拨总表（引用）'!D50)," ",'[1]财拨总表（引用）'!D50)</f>
        <v> </v>
      </c>
      <c r="G50" s="74"/>
    </row>
    <row r="51" spans="1:7" s="30" customFormat="1" ht="17.25" customHeight="1">
      <c r="A51" s="69"/>
      <c r="B51" s="73"/>
      <c r="C51" s="70" t="str">
        <f>IF(ISBLANK('[1]财拨总表（引用）'!A51)," ",'[1]财拨总表（引用）'!A51)</f>
        <v> </v>
      </c>
      <c r="D51" s="71" t="str">
        <f>IF(ISBLANK('[1]财拨总表（引用）'!B51)," ",'[1]财拨总表（引用）'!B51)</f>
        <v> </v>
      </c>
      <c r="E51" s="71" t="str">
        <f>IF(ISBLANK('[1]财拨总表（引用）'!C51)," ",'[1]财拨总表（引用）'!C51)</f>
        <v> </v>
      </c>
      <c r="F51" s="71" t="str">
        <f>IF(ISBLANK('[1]财拨总表（引用）'!D51)," ",'[1]财拨总表（引用）'!D51)</f>
        <v> </v>
      </c>
      <c r="G51" s="74"/>
    </row>
    <row r="52" spans="1:7" s="30" customFormat="1" ht="17.25" customHeight="1">
      <c r="A52" s="75" t="s">
        <v>28</v>
      </c>
      <c r="B52" s="59">
        <v>1859.013086</v>
      </c>
      <c r="C52" s="75" t="s">
        <v>29</v>
      </c>
      <c r="D52" s="71" t="str">
        <f>IF(ISBLANK('[1]财拨总表（引用）'!B52)," ",'[1]财拨总表（引用）'!B52)</f>
        <v> </v>
      </c>
      <c r="E52" s="71" t="str">
        <f>IF(ISBLANK('[1]财拨总表（引用）'!C52)," ",'[1]财拨总表（引用）'!C52)</f>
        <v> </v>
      </c>
      <c r="F52" s="71" t="str">
        <f>IF(ISBLANK('[1]财拨总表（引用）'!D52)," ",'[1]财拨总表（引用）'!D52)</f>
        <v> </v>
      </c>
      <c r="G52" s="74" t="str">
        <f>IF(ISBLANK('[1]财拨总表（引用）'!E6)," ",'[1]财拨总表（引用）'!E6)</f>
        <v> </v>
      </c>
    </row>
    <row r="53" spans="2:7" s="30" customFormat="1" ht="12.75" customHeight="1">
      <c r="B53" s="76"/>
      <c r="G53" s="44"/>
    </row>
    <row r="54" spans="2:7" s="30" customFormat="1" ht="12.75" customHeight="1">
      <c r="B54" s="76"/>
      <c r="G54" s="44"/>
    </row>
    <row r="55" spans="2:7" s="30" customFormat="1" ht="12.75" customHeight="1">
      <c r="B55" s="76"/>
      <c r="G55" s="44"/>
    </row>
    <row r="56" spans="2:7" s="30" customFormat="1" ht="12.75" customHeight="1">
      <c r="B56" s="76"/>
      <c r="G56" s="44"/>
    </row>
    <row r="57" spans="2:7" s="30" customFormat="1" ht="12.75" customHeight="1">
      <c r="B57" s="76"/>
      <c r="G57" s="44"/>
    </row>
    <row r="58" spans="2:7" s="30" customFormat="1" ht="12.75" customHeight="1">
      <c r="B58" s="76"/>
      <c r="G58" s="44"/>
    </row>
    <row r="59" spans="2:7" s="30" customFormat="1" ht="12.75" customHeight="1">
      <c r="B59" s="76"/>
      <c r="G59" s="44"/>
    </row>
    <row r="60" spans="2:7" s="30" customFormat="1" ht="12.75" customHeight="1">
      <c r="B60" s="76"/>
      <c r="G60" s="44"/>
    </row>
    <row r="61" spans="2:7" s="30" customFormat="1" ht="12.75" customHeight="1">
      <c r="B61" s="76"/>
      <c r="G61" s="44"/>
    </row>
    <row r="62" spans="2:7" s="30" customFormat="1" ht="12.75" customHeight="1">
      <c r="B62" s="76"/>
      <c r="G62" s="44"/>
    </row>
    <row r="63" spans="2:7" s="30" customFormat="1" ht="12.75" customHeight="1">
      <c r="B63" s="76"/>
      <c r="G63" s="44"/>
    </row>
    <row r="64" spans="2:7" s="30" customFormat="1" ht="12.75" customHeight="1">
      <c r="B64" s="76"/>
      <c r="G64" s="44"/>
    </row>
    <row r="65" spans="2:7" s="30" customFormat="1" ht="12.75" customHeight="1">
      <c r="B65" s="76"/>
      <c r="G65" s="44"/>
    </row>
    <row r="66" spans="2:7" s="30" customFormat="1" ht="12.75" customHeight="1">
      <c r="B66" s="76"/>
      <c r="G66" s="44"/>
    </row>
    <row r="67" spans="2:7" s="30" customFormat="1" ht="12.75" customHeight="1">
      <c r="B67" s="76"/>
      <c r="G67" s="44"/>
    </row>
    <row r="68" spans="2:7" s="30" customFormat="1" ht="12.75" customHeight="1">
      <c r="B68" s="76"/>
      <c r="G68" s="44"/>
    </row>
    <row r="69" spans="2:7" s="30" customFormat="1" ht="12.75" customHeight="1">
      <c r="B69" s="76"/>
      <c r="G69" s="44"/>
    </row>
    <row r="70" spans="2:7" s="30" customFormat="1" ht="12.75" customHeight="1">
      <c r="B70" s="76"/>
      <c r="G70" s="44"/>
    </row>
    <row r="71" spans="2:7" s="30" customFormat="1" ht="12.75" customHeight="1">
      <c r="B71" s="76"/>
      <c r="G71" s="44"/>
    </row>
    <row r="72" spans="2:7" s="30" customFormat="1" ht="12.75" customHeight="1">
      <c r="B72" s="76"/>
      <c r="G72" s="44"/>
    </row>
    <row r="73" spans="2:7" s="30" customFormat="1" ht="12.75" customHeight="1">
      <c r="B73" s="76"/>
      <c r="G73" s="44"/>
    </row>
    <row r="74" spans="2:7" s="30" customFormat="1" ht="12.75" customHeight="1">
      <c r="B74" s="76"/>
      <c r="G74" s="44"/>
    </row>
    <row r="75" spans="2:7" s="30" customFormat="1" ht="12.75" customHeight="1">
      <c r="B75" s="76"/>
      <c r="G75" s="44"/>
    </row>
    <row r="76" spans="2:7" s="30" customFormat="1" ht="12.75" customHeight="1">
      <c r="B76" s="76"/>
      <c r="G76" s="44"/>
    </row>
    <row r="77" spans="2:7" s="30" customFormat="1" ht="12.75" customHeight="1">
      <c r="B77" s="76"/>
      <c r="G77" s="44"/>
    </row>
    <row r="78" spans="2:32" s="30" customFormat="1" ht="12.75" customHeight="1">
      <c r="B78" s="76"/>
      <c r="G78" s="44"/>
      <c r="AF78" s="38"/>
    </row>
    <row r="79" spans="2:30" s="30" customFormat="1" ht="12.75" customHeight="1">
      <c r="B79" s="76"/>
      <c r="G79" s="44"/>
      <c r="AD79" s="38"/>
    </row>
    <row r="80" spans="2:32" s="30" customFormat="1" ht="12.75" customHeight="1">
      <c r="B80" s="76"/>
      <c r="G80" s="44"/>
      <c r="AE80" s="38"/>
      <c r="AF80" s="38"/>
    </row>
    <row r="81" spans="2:33" s="30" customFormat="1" ht="12.75" customHeight="1">
      <c r="B81" s="76"/>
      <c r="G81" s="44"/>
      <c r="AF81" s="38"/>
      <c r="AG81" s="38"/>
    </row>
    <row r="82" spans="2:33" s="30" customFormat="1" ht="12.75" customHeight="1">
      <c r="B82" s="76"/>
      <c r="G82" s="44"/>
      <c r="AG82" s="77"/>
    </row>
    <row r="83" spans="2:7" s="30" customFormat="1" ht="12.75" customHeight="1">
      <c r="B83" s="76"/>
      <c r="G83" s="44"/>
    </row>
    <row r="84" spans="2:7" s="30" customFormat="1" ht="12.75" customHeight="1">
      <c r="B84" s="76"/>
      <c r="G84" s="44"/>
    </row>
    <row r="85" spans="2:7" s="30" customFormat="1" ht="12.75" customHeight="1">
      <c r="B85" s="76"/>
      <c r="G85" s="44"/>
    </row>
    <row r="86" spans="2:7" s="30" customFormat="1" ht="12.75" customHeight="1">
      <c r="B86" s="76"/>
      <c r="G86" s="44"/>
    </row>
    <row r="87" spans="2:7" s="30" customFormat="1" ht="12.75" customHeight="1">
      <c r="B87" s="76"/>
      <c r="G87" s="44"/>
    </row>
    <row r="88" spans="2:7" s="30" customFormat="1" ht="12.75" customHeight="1">
      <c r="B88" s="76"/>
      <c r="G88" s="44"/>
    </row>
    <row r="89" spans="2:7" s="30" customFormat="1" ht="12.75" customHeight="1">
      <c r="B89" s="76"/>
      <c r="G89" s="44"/>
    </row>
    <row r="90" spans="2:7" s="30" customFormat="1" ht="12.75" customHeight="1">
      <c r="B90" s="76"/>
      <c r="G90" s="44"/>
    </row>
    <row r="91" spans="2:7" s="30" customFormat="1" ht="12.75" customHeight="1">
      <c r="B91" s="76"/>
      <c r="G91" s="44"/>
    </row>
    <row r="92" spans="2:7" s="30" customFormat="1" ht="12.75" customHeight="1">
      <c r="B92" s="76"/>
      <c r="G92" s="44"/>
    </row>
    <row r="93" spans="2:7" s="30" customFormat="1" ht="12.75" customHeight="1">
      <c r="B93" s="76"/>
      <c r="G93" s="44"/>
    </row>
    <row r="94" spans="2:7" s="30" customFormat="1" ht="12.75" customHeight="1">
      <c r="B94" s="76"/>
      <c r="G94" s="44"/>
    </row>
    <row r="95" spans="2:7" s="30" customFormat="1" ht="12.75" customHeight="1">
      <c r="B95" s="76"/>
      <c r="G95" s="44"/>
    </row>
    <row r="96" spans="2:7" s="30" customFormat="1" ht="12.75" customHeight="1">
      <c r="B96" s="76"/>
      <c r="G96" s="44"/>
    </row>
    <row r="97" spans="2:7" s="30" customFormat="1" ht="12.75" customHeight="1">
      <c r="B97" s="76"/>
      <c r="G97" s="44"/>
    </row>
    <row r="98" spans="2:7" s="30" customFormat="1" ht="12.75" customHeight="1">
      <c r="B98" s="76"/>
      <c r="G98" s="44"/>
    </row>
    <row r="99" spans="2:7" s="30" customFormat="1" ht="12.75" customHeight="1">
      <c r="B99" s="76"/>
      <c r="G99" s="44"/>
    </row>
    <row r="100" spans="2:7" s="30" customFormat="1" ht="12.75" customHeight="1">
      <c r="B100" s="76"/>
      <c r="G100" s="44"/>
    </row>
    <row r="101" spans="2:7" s="30" customFormat="1" ht="12.75" customHeight="1">
      <c r="B101" s="76"/>
      <c r="G101" s="44"/>
    </row>
    <row r="102" spans="2:7" s="30" customFormat="1" ht="12.75" customHeight="1">
      <c r="B102" s="76"/>
      <c r="G102" s="44"/>
    </row>
    <row r="103" spans="2:7" s="30" customFormat="1" ht="12.75" customHeight="1">
      <c r="B103" s="76"/>
      <c r="G103" s="44"/>
    </row>
    <row r="104" spans="2:7" s="30" customFormat="1" ht="12.75" customHeight="1">
      <c r="B104" s="76"/>
      <c r="G104" s="44"/>
    </row>
    <row r="105" spans="2:7" s="30" customFormat="1" ht="12.75" customHeight="1">
      <c r="B105" s="76"/>
      <c r="G105" s="44"/>
    </row>
    <row r="106" spans="2:7" s="30" customFormat="1" ht="12.75" customHeight="1">
      <c r="B106" s="76"/>
      <c r="G106" s="44"/>
    </row>
    <row r="107" spans="2:7" s="30" customFormat="1" ht="12.75" customHeight="1">
      <c r="B107" s="76"/>
      <c r="G107" s="44"/>
    </row>
    <row r="108" spans="2:7" s="30" customFormat="1" ht="12.75" customHeight="1">
      <c r="B108" s="76"/>
      <c r="G108" s="44"/>
    </row>
    <row r="109" spans="2:7" s="30" customFormat="1" ht="12.75" customHeight="1">
      <c r="B109" s="76"/>
      <c r="G109" s="44"/>
    </row>
    <row r="110" spans="2:7" s="30" customFormat="1" ht="12.75" customHeight="1">
      <c r="B110" s="76"/>
      <c r="G110" s="44"/>
    </row>
    <row r="111" spans="2:7" s="30" customFormat="1" ht="12.75" customHeight="1">
      <c r="B111" s="76"/>
      <c r="G111" s="44"/>
    </row>
    <row r="112" spans="2:7" s="30" customFormat="1" ht="12.75" customHeight="1">
      <c r="B112" s="76"/>
      <c r="G112" s="44"/>
    </row>
    <row r="113" spans="2:7" s="30" customFormat="1" ht="12.75" customHeight="1">
      <c r="B113" s="76"/>
      <c r="G113" s="44"/>
    </row>
    <row r="114" spans="2:7" s="30" customFormat="1" ht="12.75" customHeight="1">
      <c r="B114" s="76"/>
      <c r="G114" s="44"/>
    </row>
    <row r="115" spans="2:7" s="30" customFormat="1" ht="12.75" customHeight="1">
      <c r="B115" s="76"/>
      <c r="G115" s="44"/>
    </row>
    <row r="116" spans="2:7" s="30" customFormat="1" ht="12.75" customHeight="1">
      <c r="B116" s="76"/>
      <c r="G116" s="44"/>
    </row>
    <row r="117" spans="2:7" s="30" customFormat="1" ht="12.75" customHeight="1">
      <c r="B117" s="76"/>
      <c r="G117" s="44"/>
    </row>
    <row r="118" spans="2:7" s="30" customFormat="1" ht="12.75" customHeight="1">
      <c r="B118" s="76"/>
      <c r="G118" s="44"/>
    </row>
    <row r="119" spans="2:26" s="30" customFormat="1" ht="12.75" customHeight="1">
      <c r="B119" s="76"/>
      <c r="G119" s="44"/>
      <c r="Z119" s="38"/>
    </row>
    <row r="120" spans="2:26" s="30" customFormat="1" ht="12.75" customHeight="1">
      <c r="B120" s="76"/>
      <c r="G120" s="44"/>
      <c r="W120" s="38"/>
      <c r="X120" s="38"/>
      <c r="Y120" s="38"/>
      <c r="Z120" s="77"/>
    </row>
    <row r="121" spans="2:7" s="30" customFormat="1" ht="12.75" customHeight="1">
      <c r="B121" s="76"/>
      <c r="G121" s="44"/>
    </row>
    <row r="122" spans="2:7" s="30" customFormat="1" ht="12.75" customHeight="1">
      <c r="B122" s="76"/>
      <c r="G122" s="44"/>
    </row>
    <row r="123" spans="2:7" s="30" customFormat="1" ht="12.75" customHeight="1">
      <c r="B123" s="76"/>
      <c r="G123" s="44"/>
    </row>
    <row r="124" spans="2:7" s="30" customFormat="1" ht="12.75" customHeight="1">
      <c r="B124" s="76"/>
      <c r="G124" s="44"/>
    </row>
    <row r="125" spans="2:7" s="30" customFormat="1" ht="12.75" customHeight="1">
      <c r="B125" s="76"/>
      <c r="G125" s="44"/>
    </row>
    <row r="126" spans="2:7" s="30" customFormat="1" ht="12.75" customHeight="1">
      <c r="B126" s="76"/>
      <c r="G126" s="44"/>
    </row>
    <row r="127" spans="2:7" s="30" customFormat="1" ht="12.75" customHeight="1">
      <c r="B127" s="76"/>
      <c r="G127" s="44"/>
    </row>
    <row r="128" spans="2:7" s="30" customFormat="1" ht="12.75" customHeight="1">
      <c r="B128" s="76"/>
      <c r="G128" s="44"/>
    </row>
    <row r="129" spans="2:7" s="30" customFormat="1" ht="12.75" customHeight="1">
      <c r="B129" s="76"/>
      <c r="G129" s="44"/>
    </row>
    <row r="130" spans="2:7" s="30" customFormat="1" ht="12.75" customHeight="1">
      <c r="B130" s="76"/>
      <c r="G130" s="44"/>
    </row>
    <row r="131" spans="2:7" s="30" customFormat="1" ht="12.75" customHeight="1">
      <c r="B131" s="76"/>
      <c r="G131" s="44"/>
    </row>
    <row r="132" spans="2:7" s="30" customFormat="1" ht="12.75" customHeight="1">
      <c r="B132" s="76"/>
      <c r="G132" s="44"/>
    </row>
    <row r="133" spans="2:7" s="30" customFormat="1" ht="12.75" customHeight="1">
      <c r="B133" s="76"/>
      <c r="G133" s="44"/>
    </row>
    <row r="134" spans="2:7" s="30" customFormat="1" ht="12.75" customHeight="1">
      <c r="B134" s="76"/>
      <c r="G134" s="44"/>
    </row>
    <row r="135" spans="2:7" s="30" customFormat="1" ht="12.75" customHeight="1">
      <c r="B135" s="76"/>
      <c r="G135" s="44"/>
    </row>
    <row r="136" spans="2:7" s="30" customFormat="1" ht="12.75" customHeight="1">
      <c r="B136" s="76"/>
      <c r="G136" s="44"/>
    </row>
    <row r="137" spans="2:7" s="30" customFormat="1" ht="12.75" customHeight="1">
      <c r="B137" s="76"/>
      <c r="G137" s="44"/>
    </row>
    <row r="138" spans="2:7" s="30" customFormat="1" ht="12.75" customHeight="1">
      <c r="B138" s="76"/>
      <c r="G138" s="44"/>
    </row>
    <row r="139" spans="2:7" s="30" customFormat="1" ht="12.75" customHeight="1">
      <c r="B139" s="76"/>
      <c r="G139" s="44"/>
    </row>
    <row r="140" spans="2:7" s="30" customFormat="1" ht="12.75" customHeight="1">
      <c r="B140" s="76"/>
      <c r="G140" s="44"/>
    </row>
    <row r="141" spans="2:7" s="30" customFormat="1" ht="12.75" customHeight="1">
      <c r="B141" s="76"/>
      <c r="G141" s="44"/>
    </row>
    <row r="142" spans="2:7" s="30" customFormat="1" ht="12.75" customHeight="1">
      <c r="B142" s="76"/>
      <c r="G142" s="44"/>
    </row>
    <row r="143" spans="2:7" s="30" customFormat="1" ht="12.75" customHeight="1">
      <c r="B143" s="76"/>
      <c r="G143" s="44"/>
    </row>
    <row r="144" spans="2:7" s="30" customFormat="1" ht="12.75" customHeight="1">
      <c r="B144" s="76"/>
      <c r="G144" s="44"/>
    </row>
    <row r="145" spans="2:7" s="30" customFormat="1" ht="12.75" customHeight="1">
      <c r="B145" s="76"/>
      <c r="G145" s="44"/>
    </row>
    <row r="146" spans="2:7" s="30" customFormat="1" ht="12.75" customHeight="1">
      <c r="B146" s="76"/>
      <c r="G146" s="44"/>
    </row>
    <row r="147" spans="2:7" s="30" customFormat="1" ht="12.75" customHeight="1">
      <c r="B147" s="76"/>
      <c r="G147" s="44"/>
    </row>
    <row r="148" spans="2:7" s="30" customFormat="1" ht="12.75" customHeight="1">
      <c r="B148" s="76"/>
      <c r="G148" s="44"/>
    </row>
    <row r="149" spans="2:7" s="30" customFormat="1" ht="12.75" customHeight="1">
      <c r="B149" s="76"/>
      <c r="G149" s="44"/>
    </row>
    <row r="150" spans="2:7" s="30" customFormat="1" ht="12.75" customHeight="1">
      <c r="B150" s="76"/>
      <c r="G150" s="44"/>
    </row>
    <row r="151" spans="2:7" s="30" customFormat="1" ht="12.75" customHeight="1">
      <c r="B151" s="76"/>
      <c r="G151" s="44"/>
    </row>
    <row r="152" spans="2:7" s="30" customFormat="1" ht="12.75" customHeight="1">
      <c r="B152" s="76"/>
      <c r="G152" s="44"/>
    </row>
    <row r="153" spans="2:7" s="30" customFormat="1" ht="12.75" customHeight="1">
      <c r="B153" s="76"/>
      <c r="G153" s="44"/>
    </row>
    <row r="154" spans="2:7" s="30" customFormat="1" ht="12.75" customHeight="1">
      <c r="B154" s="76"/>
      <c r="G154" s="44"/>
    </row>
    <row r="155" spans="2:7" s="30" customFormat="1" ht="12.75" customHeight="1">
      <c r="B155" s="76"/>
      <c r="G155" s="44"/>
    </row>
    <row r="156" spans="2:7" s="30" customFormat="1" ht="12.75" customHeight="1">
      <c r="B156" s="76"/>
      <c r="G156" s="44"/>
    </row>
    <row r="157" spans="2:7" s="30" customFormat="1" ht="12.75" customHeight="1">
      <c r="B157" s="76"/>
      <c r="G157" s="44"/>
    </row>
    <row r="158" spans="2:7" s="30" customFormat="1" ht="12.75" customHeight="1">
      <c r="B158" s="76"/>
      <c r="G158" s="44"/>
    </row>
    <row r="159" spans="2:7" s="30" customFormat="1" ht="12.75" customHeight="1">
      <c r="B159" s="76"/>
      <c r="G159" s="44"/>
    </row>
    <row r="160" spans="2:7" s="30" customFormat="1" ht="12.75" customHeight="1">
      <c r="B160" s="76"/>
      <c r="G160" s="44"/>
    </row>
    <row r="161" spans="2:7" s="30" customFormat="1" ht="12.75" customHeight="1">
      <c r="B161" s="76"/>
      <c r="G161" s="44"/>
    </row>
    <row r="162" spans="2:7" s="30" customFormat="1" ht="12.75" customHeight="1">
      <c r="B162" s="76"/>
      <c r="G162" s="44"/>
    </row>
    <row r="163" spans="2:7" s="30" customFormat="1" ht="12.75" customHeight="1">
      <c r="B163" s="76"/>
      <c r="G163" s="44"/>
    </row>
    <row r="164" spans="2:7" s="30" customFormat="1" ht="12.75" customHeight="1">
      <c r="B164" s="76"/>
      <c r="G164" s="44"/>
    </row>
    <row r="165" spans="2:7" s="30" customFormat="1" ht="12.75" customHeight="1">
      <c r="B165" s="76"/>
      <c r="G165" s="44"/>
    </row>
    <row r="166" spans="2:7" s="30" customFormat="1" ht="12.75" customHeight="1">
      <c r="B166" s="76"/>
      <c r="G166" s="44"/>
    </row>
    <row r="167" spans="2:7" s="30" customFormat="1" ht="12.75" customHeight="1">
      <c r="B167" s="76"/>
      <c r="G167" s="44"/>
    </row>
    <row r="168" spans="2:7" s="30" customFormat="1" ht="12.75" customHeight="1">
      <c r="B168" s="76"/>
      <c r="G168" s="44"/>
    </row>
    <row r="169" spans="2:7" s="30" customFormat="1" ht="12.75" customHeight="1">
      <c r="B169" s="76"/>
      <c r="G169" s="44"/>
    </row>
    <row r="170" spans="2:7" s="30" customFormat="1" ht="12.75" customHeight="1">
      <c r="B170" s="76"/>
      <c r="G170" s="44"/>
    </row>
    <row r="171" spans="2:7" s="30" customFormat="1" ht="12.75" customHeight="1">
      <c r="B171" s="76"/>
      <c r="G171" s="44"/>
    </row>
    <row r="172" spans="2:7" s="30" customFormat="1" ht="12.75" customHeight="1">
      <c r="B172" s="76"/>
      <c r="G172" s="44"/>
    </row>
    <row r="173" spans="2:7" s="30" customFormat="1" ht="12.75" customHeight="1">
      <c r="B173" s="76"/>
      <c r="G173" s="44"/>
    </row>
    <row r="174" spans="2:7" s="30" customFormat="1" ht="12.75" customHeight="1">
      <c r="B174" s="76"/>
      <c r="G174" s="44"/>
    </row>
    <row r="175" spans="2:7" s="30" customFormat="1" ht="12.75" customHeight="1">
      <c r="B175" s="76"/>
      <c r="G175" s="44"/>
    </row>
    <row r="176" spans="2:7" s="30" customFormat="1" ht="12.75" customHeight="1">
      <c r="B176" s="76"/>
      <c r="G176" s="44"/>
    </row>
    <row r="177" spans="2:7" s="30" customFormat="1" ht="12.75" customHeight="1">
      <c r="B177" s="76"/>
      <c r="G177" s="44"/>
    </row>
    <row r="178" spans="2:7" s="30" customFormat="1" ht="12.75" customHeight="1">
      <c r="B178" s="76"/>
      <c r="G178" s="44"/>
    </row>
    <row r="179" spans="2:7" s="30" customFormat="1" ht="12.75" customHeight="1">
      <c r="B179" s="76"/>
      <c r="G179" s="44"/>
    </row>
    <row r="180" spans="2:7" s="30" customFormat="1" ht="12.75" customHeight="1">
      <c r="B180" s="76"/>
      <c r="G180" s="44"/>
    </row>
    <row r="181" spans="2:7" s="30" customFormat="1" ht="12.75" customHeight="1">
      <c r="B181" s="76"/>
      <c r="G181" s="44"/>
    </row>
    <row r="182" spans="2:7" s="30" customFormat="1" ht="12.75" customHeight="1">
      <c r="B182" s="76"/>
      <c r="G182" s="44"/>
    </row>
    <row r="183" spans="2:7" s="30" customFormat="1" ht="12.75" customHeight="1">
      <c r="B183" s="76"/>
      <c r="G183" s="44"/>
    </row>
    <row r="184" spans="2:7" s="30" customFormat="1" ht="12.75" customHeight="1">
      <c r="B184" s="76"/>
      <c r="G184" s="44"/>
    </row>
    <row r="185" spans="2:7" s="30" customFormat="1" ht="12.75" customHeight="1">
      <c r="B185" s="76"/>
      <c r="G185" s="44"/>
    </row>
    <row r="186" spans="2:7" s="30" customFormat="1" ht="12.75" customHeight="1">
      <c r="B186" s="76"/>
      <c r="G186" s="44"/>
    </row>
    <row r="187" spans="2:7" s="30" customFormat="1" ht="12.75" customHeight="1">
      <c r="B187" s="76"/>
      <c r="G187" s="44"/>
    </row>
    <row r="188" spans="2:7" s="30" customFormat="1" ht="12.75" customHeight="1">
      <c r="B188" s="76"/>
      <c r="G188" s="44"/>
    </row>
    <row r="189" spans="2:7" s="30" customFormat="1" ht="12.75" customHeight="1">
      <c r="B189" s="76"/>
      <c r="G189" s="44"/>
    </row>
    <row r="190" spans="2:7" s="30" customFormat="1" ht="12.75" customHeight="1">
      <c r="B190" s="76"/>
      <c r="G190" s="44"/>
    </row>
    <row r="191" spans="2:7" s="30" customFormat="1" ht="12.75" customHeight="1">
      <c r="B191" s="76"/>
      <c r="G191" s="44"/>
    </row>
    <row r="192" spans="2:7" s="30" customFormat="1" ht="12.75" customHeight="1">
      <c r="B192" s="76"/>
      <c r="G192" s="44"/>
    </row>
    <row r="193" spans="2:7" s="30" customFormat="1" ht="12.75" customHeight="1">
      <c r="B193" s="76"/>
      <c r="G193" s="44"/>
    </row>
    <row r="194" spans="2:7" s="30" customFormat="1" ht="12.75" customHeight="1">
      <c r="B194" s="76"/>
      <c r="G194" s="44"/>
    </row>
    <row r="195" spans="2:7" s="30" customFormat="1" ht="12.75" customHeight="1">
      <c r="B195" s="76"/>
      <c r="G195" s="44"/>
    </row>
    <row r="196" spans="2:7" s="30" customFormat="1" ht="12.75" customHeight="1">
      <c r="B196" s="76"/>
      <c r="G196" s="44"/>
    </row>
    <row r="197" spans="2:7" s="30" customFormat="1" ht="12.75" customHeight="1">
      <c r="B197" s="76"/>
      <c r="G197" s="44"/>
    </row>
    <row r="198" spans="2:7" s="30" customFormat="1" ht="12.75" customHeight="1">
      <c r="B198" s="76"/>
      <c r="G198" s="44"/>
    </row>
    <row r="199" spans="2:7" s="30" customFormat="1" ht="12.75" customHeight="1">
      <c r="B199" s="76"/>
      <c r="G199" s="44"/>
    </row>
    <row r="200" spans="2:7" s="30" customFormat="1" ht="12.75" customHeight="1">
      <c r="B200" s="76"/>
      <c r="G200" s="44"/>
    </row>
    <row r="201" spans="2:7" s="30" customFormat="1" ht="12.75" customHeight="1">
      <c r="B201" s="76"/>
      <c r="G201" s="44"/>
    </row>
    <row r="202" spans="2:7" s="30" customFormat="1" ht="12.75" customHeight="1">
      <c r="B202" s="76"/>
      <c r="G202" s="44"/>
    </row>
    <row r="203" spans="2:7" s="30" customFormat="1" ht="12.75" customHeight="1">
      <c r="B203" s="76"/>
      <c r="G203" s="44"/>
    </row>
    <row r="204" spans="2:7" s="30" customFormat="1" ht="12.75" customHeight="1">
      <c r="B204" s="76"/>
      <c r="G204" s="44"/>
    </row>
    <row r="205" spans="2:7" s="30" customFormat="1" ht="12.75" customHeight="1">
      <c r="B205" s="76"/>
      <c r="G205" s="44"/>
    </row>
    <row r="206" spans="2:7" s="30" customFormat="1" ht="12.75" customHeight="1">
      <c r="B206" s="76"/>
      <c r="G206" s="44"/>
    </row>
    <row r="207" spans="2:7" s="30" customFormat="1" ht="12.75" customHeight="1">
      <c r="B207" s="76"/>
      <c r="G207" s="44"/>
    </row>
    <row r="208" spans="2:7" s="30" customFormat="1" ht="12.75" customHeight="1">
      <c r="B208" s="76"/>
      <c r="G208" s="44"/>
    </row>
    <row r="209" spans="2:7" s="30" customFormat="1" ht="12.75" customHeight="1">
      <c r="B209" s="76"/>
      <c r="G209" s="44"/>
    </row>
    <row r="210" spans="2:7" s="30" customFormat="1" ht="12.75" customHeight="1">
      <c r="B210" s="76"/>
      <c r="G210" s="44"/>
    </row>
    <row r="211" spans="2:7" s="30" customFormat="1" ht="12.75" customHeight="1">
      <c r="B211" s="76"/>
      <c r="G211" s="44"/>
    </row>
    <row r="212" spans="2:7" s="30" customFormat="1" ht="12.75" customHeight="1">
      <c r="B212" s="76"/>
      <c r="G212" s="44"/>
    </row>
    <row r="213" spans="2:7" s="30" customFormat="1" ht="12.75" customHeight="1">
      <c r="B213" s="76"/>
      <c r="G213" s="44"/>
    </row>
    <row r="214" spans="2:7" s="30" customFormat="1" ht="12.75" customHeight="1">
      <c r="B214" s="76"/>
      <c r="G214" s="44"/>
    </row>
    <row r="215" spans="2:7" s="30" customFormat="1" ht="12.75" customHeight="1">
      <c r="B215" s="76"/>
      <c r="G215" s="44"/>
    </row>
    <row r="216" spans="2:7" s="30" customFormat="1" ht="12.75" customHeight="1">
      <c r="B216" s="76"/>
      <c r="G216" s="44"/>
    </row>
    <row r="217" spans="2:7" s="30" customFormat="1" ht="12.75" customHeight="1">
      <c r="B217" s="76"/>
      <c r="G217" s="44"/>
    </row>
    <row r="218" spans="2:7" s="30" customFormat="1" ht="12.75" customHeight="1">
      <c r="B218" s="76"/>
      <c r="G218" s="44"/>
    </row>
    <row r="219" spans="2:7" s="30" customFormat="1" ht="12.75" customHeight="1">
      <c r="B219" s="76"/>
      <c r="G219" s="44"/>
    </row>
    <row r="220" spans="2:7" s="30" customFormat="1" ht="12.75" customHeight="1">
      <c r="B220" s="76"/>
      <c r="G220" s="44"/>
    </row>
    <row r="221" spans="2:7" s="30" customFormat="1" ht="12.75" customHeight="1">
      <c r="B221" s="76"/>
      <c r="G221" s="44"/>
    </row>
    <row r="222" spans="2:7" s="30" customFormat="1" ht="12.75" customHeight="1">
      <c r="B222" s="76"/>
      <c r="G222" s="44"/>
    </row>
    <row r="223" spans="2:7" s="30" customFormat="1" ht="12.75" customHeight="1">
      <c r="B223" s="76"/>
      <c r="G223" s="44"/>
    </row>
    <row r="224" spans="2:7" s="30" customFormat="1" ht="12.75" customHeight="1">
      <c r="B224" s="76"/>
      <c r="G224" s="44"/>
    </row>
    <row r="225" spans="2:7" s="30" customFormat="1" ht="12.75" customHeight="1">
      <c r="B225" s="76"/>
      <c r="G225" s="44"/>
    </row>
    <row r="226" spans="2:7" s="30" customFormat="1" ht="12.75" customHeight="1">
      <c r="B226" s="76"/>
      <c r="G226" s="44"/>
    </row>
    <row r="227" spans="2:7" s="30" customFormat="1" ht="12.75" customHeight="1">
      <c r="B227" s="76"/>
      <c r="G227" s="44"/>
    </row>
    <row r="228" spans="2:7" s="30" customFormat="1" ht="12.75" customHeight="1">
      <c r="B228" s="76"/>
      <c r="G228" s="44"/>
    </row>
    <row r="229" spans="2:7" s="30" customFormat="1" ht="12.75" customHeight="1">
      <c r="B229" s="76"/>
      <c r="G229" s="44"/>
    </row>
    <row r="230" spans="2:7" s="30" customFormat="1" ht="12.75" customHeight="1">
      <c r="B230" s="76"/>
      <c r="G230" s="44"/>
    </row>
    <row r="231" spans="2:7" s="30" customFormat="1" ht="12.75" customHeight="1">
      <c r="B231" s="76"/>
      <c r="G231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:IV65536"/>
    </sheetView>
  </sheetViews>
  <sheetFormatPr defaultColWidth="9.140625" defaultRowHeight="12.75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  <col min="9" max="16384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94</v>
      </c>
      <c r="B2" s="33"/>
      <c r="C2" s="33"/>
      <c r="D2" s="33"/>
      <c r="E2" s="33"/>
      <c r="F2" s="34"/>
      <c r="G2" s="34"/>
    </row>
    <row r="3" spans="1:7" s="30" customFormat="1" ht="21" customHeight="1">
      <c r="A3" s="41" t="s">
        <v>31</v>
      </c>
      <c r="B3" s="36"/>
      <c r="C3" s="36"/>
      <c r="D3" s="36"/>
      <c r="E3" s="32" t="s">
        <v>3</v>
      </c>
      <c r="F3" s="31"/>
      <c r="G3" s="31"/>
    </row>
    <row r="4" spans="1:7" s="30" customFormat="1" ht="17.25" customHeight="1">
      <c r="A4" s="37" t="s">
        <v>79</v>
      </c>
      <c r="B4" s="37"/>
      <c r="C4" s="37" t="s">
        <v>95</v>
      </c>
      <c r="D4" s="37"/>
      <c r="E4" s="37"/>
      <c r="F4" s="31"/>
      <c r="G4" s="31"/>
    </row>
    <row r="5" spans="1:7" s="30" customFormat="1" ht="21" customHeight="1">
      <c r="A5" s="37" t="s">
        <v>82</v>
      </c>
      <c r="B5" s="37" t="s">
        <v>83</v>
      </c>
      <c r="C5" s="37" t="s">
        <v>34</v>
      </c>
      <c r="D5" s="37" t="s">
        <v>80</v>
      </c>
      <c r="E5" s="37" t="s">
        <v>81</v>
      </c>
      <c r="F5" s="31"/>
      <c r="G5" s="31"/>
    </row>
    <row r="6" spans="1:7" s="30" customFormat="1" ht="21" customHeight="1">
      <c r="A6" s="53" t="s">
        <v>48</v>
      </c>
      <c r="B6" s="53" t="s">
        <v>48</v>
      </c>
      <c r="C6" s="58">
        <v>1</v>
      </c>
      <c r="D6" s="58">
        <f>C6+1</f>
        <v>2</v>
      </c>
      <c r="E6" s="58">
        <f>D6+1</f>
        <v>3</v>
      </c>
      <c r="F6" s="31"/>
      <c r="G6" s="31"/>
    </row>
    <row r="7" spans="1:7" s="30" customFormat="1" ht="28.5" customHeight="1">
      <c r="A7" s="59" t="s">
        <v>49</v>
      </c>
      <c r="B7" s="59" t="s">
        <v>34</v>
      </c>
      <c r="C7" s="59">
        <v>1859.013086</v>
      </c>
      <c r="D7" s="59">
        <v>1763.913086</v>
      </c>
      <c r="E7" s="59">
        <v>95.1</v>
      </c>
      <c r="F7" s="31"/>
      <c r="G7" s="31"/>
    </row>
    <row r="8" spans="1:5" s="30" customFormat="1" ht="28.5" customHeight="1">
      <c r="A8" s="59" t="s">
        <v>50</v>
      </c>
      <c r="B8" s="59" t="s">
        <v>51</v>
      </c>
      <c r="C8" s="59">
        <v>1611.043886</v>
      </c>
      <c r="D8" s="59">
        <v>1515.943886</v>
      </c>
      <c r="E8" s="59">
        <v>95.1</v>
      </c>
    </row>
    <row r="9" spans="1:5" s="30" customFormat="1" ht="28.5" customHeight="1">
      <c r="A9" s="59" t="s">
        <v>52</v>
      </c>
      <c r="B9" s="59" t="s">
        <v>53</v>
      </c>
      <c r="C9" s="59">
        <v>1611.043886</v>
      </c>
      <c r="D9" s="59">
        <v>1515.943886</v>
      </c>
      <c r="E9" s="59">
        <v>95.1</v>
      </c>
    </row>
    <row r="10" spans="1:5" s="30" customFormat="1" ht="28.5" customHeight="1">
      <c r="A10" s="59" t="s">
        <v>54</v>
      </c>
      <c r="B10" s="59" t="s">
        <v>55</v>
      </c>
      <c r="C10" s="59">
        <v>1515.943886</v>
      </c>
      <c r="D10" s="59">
        <v>1515.943886</v>
      </c>
      <c r="E10" s="59"/>
    </row>
    <row r="11" spans="1:5" s="30" customFormat="1" ht="28.5" customHeight="1">
      <c r="A11" s="59" t="s">
        <v>56</v>
      </c>
      <c r="B11" s="59" t="s">
        <v>57</v>
      </c>
      <c r="C11" s="59">
        <v>67.1</v>
      </c>
      <c r="D11" s="59"/>
      <c r="E11" s="59">
        <v>67.1</v>
      </c>
    </row>
    <row r="12" spans="1:5" s="30" customFormat="1" ht="28.5" customHeight="1">
      <c r="A12" s="59" t="s">
        <v>58</v>
      </c>
      <c r="B12" s="59" t="s">
        <v>59</v>
      </c>
      <c r="C12" s="59">
        <v>28</v>
      </c>
      <c r="D12" s="59"/>
      <c r="E12" s="59">
        <v>28</v>
      </c>
    </row>
    <row r="13" spans="1:5" s="30" customFormat="1" ht="28.5" customHeight="1">
      <c r="A13" s="59" t="s">
        <v>60</v>
      </c>
      <c r="B13" s="59" t="s">
        <v>61</v>
      </c>
      <c r="C13" s="59">
        <v>121.008</v>
      </c>
      <c r="D13" s="59">
        <v>121.008</v>
      </c>
      <c r="E13" s="59"/>
    </row>
    <row r="14" spans="1:5" s="30" customFormat="1" ht="28.5" customHeight="1">
      <c r="A14" s="59" t="s">
        <v>62</v>
      </c>
      <c r="B14" s="59" t="s">
        <v>63</v>
      </c>
      <c r="C14" s="59">
        <v>121.008</v>
      </c>
      <c r="D14" s="59">
        <v>121.008</v>
      </c>
      <c r="E14" s="59"/>
    </row>
    <row r="15" spans="1:5" s="30" customFormat="1" ht="28.5" customHeight="1">
      <c r="A15" s="59" t="s">
        <v>64</v>
      </c>
      <c r="B15" s="59" t="s">
        <v>65</v>
      </c>
      <c r="C15" s="59">
        <v>121.008</v>
      </c>
      <c r="D15" s="59">
        <v>121.008</v>
      </c>
      <c r="E15" s="59"/>
    </row>
    <row r="16" spans="1:5" s="30" customFormat="1" ht="28.5" customHeight="1">
      <c r="A16" s="59" t="s">
        <v>66</v>
      </c>
      <c r="B16" s="59" t="s">
        <v>67</v>
      </c>
      <c r="C16" s="59">
        <v>36.2052</v>
      </c>
      <c r="D16" s="59">
        <v>36.2052</v>
      </c>
      <c r="E16" s="59"/>
    </row>
    <row r="17" spans="1:5" s="30" customFormat="1" ht="28.5" customHeight="1">
      <c r="A17" s="59" t="s">
        <v>52</v>
      </c>
      <c r="B17" s="59" t="s">
        <v>68</v>
      </c>
      <c r="C17" s="59">
        <v>36.2052</v>
      </c>
      <c r="D17" s="59">
        <v>36.2052</v>
      </c>
      <c r="E17" s="59"/>
    </row>
    <row r="18" spans="1:5" s="30" customFormat="1" ht="28.5" customHeight="1">
      <c r="A18" s="59" t="s">
        <v>69</v>
      </c>
      <c r="B18" s="59" t="s">
        <v>70</v>
      </c>
      <c r="C18" s="59">
        <v>36.2052</v>
      </c>
      <c r="D18" s="59">
        <v>36.2052</v>
      </c>
      <c r="E18" s="59"/>
    </row>
    <row r="19" spans="1:5" s="30" customFormat="1" ht="28.5" customHeight="1">
      <c r="A19" s="59" t="s">
        <v>71</v>
      </c>
      <c r="B19" s="59" t="s">
        <v>72</v>
      </c>
      <c r="C19" s="59">
        <v>90.756</v>
      </c>
      <c r="D19" s="59">
        <v>90.756</v>
      </c>
      <c r="E19" s="59"/>
    </row>
    <row r="20" spans="1:5" s="30" customFormat="1" ht="28.5" customHeight="1">
      <c r="A20" s="59" t="s">
        <v>73</v>
      </c>
      <c r="B20" s="59" t="s">
        <v>74</v>
      </c>
      <c r="C20" s="59">
        <v>90.756</v>
      </c>
      <c r="D20" s="59">
        <v>90.756</v>
      </c>
      <c r="E20" s="59"/>
    </row>
    <row r="21" spans="1:5" s="30" customFormat="1" ht="28.5" customHeight="1">
      <c r="A21" s="59" t="s">
        <v>75</v>
      </c>
      <c r="B21" s="59" t="s">
        <v>76</v>
      </c>
      <c r="C21" s="59">
        <v>90.756</v>
      </c>
      <c r="D21" s="59">
        <v>90.756</v>
      </c>
      <c r="E21" s="59"/>
    </row>
    <row r="22" s="30" customFormat="1" ht="21" customHeight="1"/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  <row r="32" s="30" customFormat="1" ht="21" customHeight="1"/>
    <row r="33" s="30" customFormat="1" ht="12.75" customHeight="1"/>
    <row r="34" s="30" customFormat="1" ht="12.75" customHeight="1"/>
    <row r="35" s="30" customFormat="1" ht="12.75" customHeight="1"/>
    <row r="36" s="30" customFormat="1" ht="12.75" customHeight="1"/>
    <row r="37" s="30" customFormat="1" ht="12.75" customHeight="1"/>
    <row r="38" s="30" customFormat="1" ht="12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:IV65536"/>
    </sheetView>
  </sheetViews>
  <sheetFormatPr defaultColWidth="9.140625" defaultRowHeight="12.75"/>
  <cols>
    <col min="1" max="1" width="28.00390625" style="30" customWidth="1"/>
    <col min="2" max="2" width="38.0039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  <col min="10" max="16384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96</v>
      </c>
      <c r="B2" s="33"/>
      <c r="C2" s="33"/>
      <c r="D2" s="33"/>
      <c r="E2" s="33"/>
      <c r="F2" s="34"/>
      <c r="G2" s="34"/>
    </row>
    <row r="3" spans="1:7" s="30" customFormat="1" ht="21" customHeight="1">
      <c r="A3" s="41" t="s">
        <v>31</v>
      </c>
      <c r="B3" s="36"/>
      <c r="C3" s="36"/>
      <c r="D3" s="36"/>
      <c r="E3" s="32" t="s">
        <v>3</v>
      </c>
      <c r="F3" s="31"/>
      <c r="G3" s="31"/>
    </row>
    <row r="4" spans="1:7" s="30" customFormat="1" ht="17.25" customHeight="1">
      <c r="A4" s="37" t="s">
        <v>97</v>
      </c>
      <c r="B4" s="37"/>
      <c r="C4" s="37" t="s">
        <v>98</v>
      </c>
      <c r="D4" s="37"/>
      <c r="E4" s="37"/>
      <c r="F4" s="31"/>
      <c r="G4" s="31"/>
    </row>
    <row r="5" spans="1:7" s="30" customFormat="1" ht="21" customHeight="1">
      <c r="A5" s="37" t="s">
        <v>82</v>
      </c>
      <c r="B5" s="52" t="s">
        <v>83</v>
      </c>
      <c r="C5" s="37" t="s">
        <v>34</v>
      </c>
      <c r="D5" s="37" t="s">
        <v>99</v>
      </c>
      <c r="E5" s="37" t="s">
        <v>100</v>
      </c>
      <c r="F5" s="31"/>
      <c r="G5" s="31"/>
    </row>
    <row r="6" spans="1:7" s="30" customFormat="1" ht="21" customHeight="1">
      <c r="A6" s="53" t="s">
        <v>48</v>
      </c>
      <c r="B6" s="53" t="s">
        <v>48</v>
      </c>
      <c r="C6" s="37">
        <v>1</v>
      </c>
      <c r="D6" s="37">
        <f>C6+1</f>
        <v>2</v>
      </c>
      <c r="E6" s="37">
        <f>D6+1</f>
        <v>3</v>
      </c>
      <c r="F6" s="31"/>
      <c r="G6" s="31"/>
    </row>
    <row r="7" spans="1:8" s="30" customFormat="1" ht="27" customHeight="1">
      <c r="A7" s="54" t="s">
        <v>49</v>
      </c>
      <c r="B7" s="54" t="s">
        <v>34</v>
      </c>
      <c r="C7" s="50">
        <v>1763.913086</v>
      </c>
      <c r="D7" s="55">
        <v>1013.529086</v>
      </c>
      <c r="E7" s="56">
        <v>750.384</v>
      </c>
      <c r="F7" s="57"/>
      <c r="G7" s="57"/>
      <c r="H7" s="38"/>
    </row>
    <row r="8" spans="1:5" s="30" customFormat="1" ht="27" customHeight="1">
      <c r="A8" s="54" t="s">
        <v>101</v>
      </c>
      <c r="B8" s="54" t="s">
        <v>102</v>
      </c>
      <c r="C8" s="50">
        <v>1010.749886</v>
      </c>
      <c r="D8" s="55"/>
      <c r="E8" s="56"/>
    </row>
    <row r="9" spans="1:5" s="30" customFormat="1" ht="27" customHeight="1">
      <c r="A9" s="54" t="s">
        <v>103</v>
      </c>
      <c r="B9" s="54" t="s">
        <v>104</v>
      </c>
      <c r="C9" s="50">
        <v>345.3696</v>
      </c>
      <c r="D9" s="55">
        <v>345.3696</v>
      </c>
      <c r="E9" s="56"/>
    </row>
    <row r="10" spans="1:5" s="30" customFormat="1" ht="27" customHeight="1">
      <c r="A10" s="54" t="s">
        <v>105</v>
      </c>
      <c r="B10" s="54" t="s">
        <v>106</v>
      </c>
      <c r="C10" s="50">
        <v>156.27</v>
      </c>
      <c r="D10" s="55">
        <v>156.27</v>
      </c>
      <c r="E10" s="56"/>
    </row>
    <row r="11" spans="1:5" s="30" customFormat="1" ht="27" customHeight="1">
      <c r="A11" s="54" t="s">
        <v>107</v>
      </c>
      <c r="B11" s="54" t="s">
        <v>108</v>
      </c>
      <c r="C11" s="50">
        <v>22.938</v>
      </c>
      <c r="D11" s="55">
        <v>22.938</v>
      </c>
      <c r="E11" s="56"/>
    </row>
    <row r="12" spans="1:5" s="30" customFormat="1" ht="27" customHeight="1">
      <c r="A12" s="54" t="s">
        <v>109</v>
      </c>
      <c r="B12" s="54" t="s">
        <v>110</v>
      </c>
      <c r="C12" s="50">
        <v>27.7008</v>
      </c>
      <c r="D12" s="55">
        <v>27.7008</v>
      </c>
      <c r="E12" s="56"/>
    </row>
    <row r="13" spans="1:5" s="30" customFormat="1" ht="27" customHeight="1">
      <c r="A13" s="54" t="s">
        <v>111</v>
      </c>
      <c r="B13" s="54" t="s">
        <v>112</v>
      </c>
      <c r="C13" s="50">
        <v>183.672</v>
      </c>
      <c r="D13" s="55">
        <v>183.672</v>
      </c>
      <c r="E13" s="56"/>
    </row>
    <row r="14" spans="1:5" s="30" customFormat="1" ht="27" customHeight="1">
      <c r="A14" s="54" t="s">
        <v>113</v>
      </c>
      <c r="B14" s="54" t="s">
        <v>114</v>
      </c>
      <c r="C14" s="50">
        <v>26.830286</v>
      </c>
      <c r="D14" s="55">
        <v>26.830286</v>
      </c>
      <c r="E14" s="56"/>
    </row>
    <row r="15" spans="1:5" s="30" customFormat="1" ht="27" customHeight="1">
      <c r="A15" s="54" t="s">
        <v>115</v>
      </c>
      <c r="B15" s="54" t="s">
        <v>116</v>
      </c>
      <c r="C15" s="50">
        <v>121.008</v>
      </c>
      <c r="D15" s="55">
        <v>121.008</v>
      </c>
      <c r="E15" s="56"/>
    </row>
    <row r="16" spans="1:5" s="30" customFormat="1" ht="27" customHeight="1">
      <c r="A16" s="54" t="s">
        <v>117</v>
      </c>
      <c r="B16" s="54" t="s">
        <v>118</v>
      </c>
      <c r="C16" s="50">
        <v>36.2052</v>
      </c>
      <c r="D16" s="55">
        <v>36.2052</v>
      </c>
      <c r="E16" s="56"/>
    </row>
    <row r="17" spans="1:5" s="30" customFormat="1" ht="27" customHeight="1">
      <c r="A17" s="54" t="s">
        <v>119</v>
      </c>
      <c r="B17" s="54" t="s">
        <v>120</v>
      </c>
      <c r="C17" s="50">
        <v>90.756</v>
      </c>
      <c r="D17" s="55">
        <v>90.756</v>
      </c>
      <c r="E17" s="56"/>
    </row>
    <row r="18" spans="1:5" s="30" customFormat="1" ht="27" customHeight="1">
      <c r="A18" s="54" t="s">
        <v>121</v>
      </c>
      <c r="B18" s="54" t="s">
        <v>122</v>
      </c>
      <c r="C18" s="50">
        <v>715.334</v>
      </c>
      <c r="D18" s="55"/>
      <c r="E18" s="56"/>
    </row>
    <row r="19" spans="1:5" s="30" customFormat="1" ht="27" customHeight="1">
      <c r="A19" s="54" t="s">
        <v>123</v>
      </c>
      <c r="B19" s="54" t="s">
        <v>124</v>
      </c>
      <c r="C19" s="50">
        <v>168.45</v>
      </c>
      <c r="D19" s="55"/>
      <c r="E19" s="56">
        <v>168.45</v>
      </c>
    </row>
    <row r="20" spans="1:5" s="30" customFormat="1" ht="27" customHeight="1">
      <c r="A20" s="54" t="s">
        <v>125</v>
      </c>
      <c r="B20" s="54" t="s">
        <v>126</v>
      </c>
      <c r="C20" s="50">
        <v>20</v>
      </c>
      <c r="D20" s="55"/>
      <c r="E20" s="56">
        <v>20</v>
      </c>
    </row>
    <row r="21" spans="1:5" s="30" customFormat="1" ht="27" customHeight="1">
      <c r="A21" s="54" t="s">
        <v>127</v>
      </c>
      <c r="B21" s="54" t="s">
        <v>128</v>
      </c>
      <c r="C21" s="50">
        <v>2.5</v>
      </c>
      <c r="D21" s="55"/>
      <c r="E21" s="56">
        <v>2.5</v>
      </c>
    </row>
    <row r="22" spans="1:5" s="30" customFormat="1" ht="27" customHeight="1">
      <c r="A22" s="54" t="s">
        <v>129</v>
      </c>
      <c r="B22" s="54" t="s">
        <v>130</v>
      </c>
      <c r="C22" s="50">
        <v>60</v>
      </c>
      <c r="D22" s="55"/>
      <c r="E22" s="56">
        <v>60</v>
      </c>
    </row>
    <row r="23" spans="1:5" s="30" customFormat="1" ht="27" customHeight="1">
      <c r="A23" s="54" t="s">
        <v>131</v>
      </c>
      <c r="B23" s="54" t="s">
        <v>132</v>
      </c>
      <c r="C23" s="50">
        <v>18</v>
      </c>
      <c r="D23" s="55"/>
      <c r="E23" s="56">
        <v>18</v>
      </c>
    </row>
    <row r="24" spans="1:5" s="30" customFormat="1" ht="27" customHeight="1">
      <c r="A24" s="54" t="s">
        <v>133</v>
      </c>
      <c r="B24" s="54" t="s">
        <v>134</v>
      </c>
      <c r="C24" s="50">
        <v>6</v>
      </c>
      <c r="D24" s="55"/>
      <c r="E24" s="56">
        <v>6</v>
      </c>
    </row>
    <row r="25" spans="1:5" s="30" customFormat="1" ht="27" customHeight="1">
      <c r="A25" s="54" t="s">
        <v>135</v>
      </c>
      <c r="B25" s="54" t="s">
        <v>136</v>
      </c>
      <c r="C25" s="50">
        <v>2</v>
      </c>
      <c r="D25" s="55"/>
      <c r="E25" s="56">
        <v>2</v>
      </c>
    </row>
    <row r="26" spans="1:5" s="30" customFormat="1" ht="27" customHeight="1">
      <c r="A26" s="54" t="s">
        <v>137</v>
      </c>
      <c r="B26" s="54" t="s">
        <v>138</v>
      </c>
      <c r="C26" s="50">
        <v>19</v>
      </c>
      <c r="D26" s="55"/>
      <c r="E26" s="56">
        <v>19</v>
      </c>
    </row>
    <row r="27" spans="1:5" s="30" customFormat="1" ht="27" customHeight="1">
      <c r="A27" s="54" t="s">
        <v>139</v>
      </c>
      <c r="B27" s="54" t="s">
        <v>140</v>
      </c>
      <c r="C27" s="50">
        <v>11.94</v>
      </c>
      <c r="D27" s="55"/>
      <c r="E27" s="56">
        <v>11.94</v>
      </c>
    </row>
    <row r="28" spans="1:5" s="30" customFormat="1" ht="27" customHeight="1">
      <c r="A28" s="54" t="s">
        <v>141</v>
      </c>
      <c r="B28" s="54" t="s">
        <v>142</v>
      </c>
      <c r="C28" s="50">
        <v>70</v>
      </c>
      <c r="D28" s="55"/>
      <c r="E28" s="56">
        <v>70</v>
      </c>
    </row>
    <row r="29" spans="1:5" s="30" customFormat="1" ht="27" customHeight="1">
      <c r="A29" s="54" t="s">
        <v>143</v>
      </c>
      <c r="B29" s="54" t="s">
        <v>144</v>
      </c>
      <c r="C29" s="50">
        <v>40</v>
      </c>
      <c r="D29" s="55"/>
      <c r="E29" s="56">
        <v>40</v>
      </c>
    </row>
    <row r="30" spans="1:5" s="30" customFormat="1" ht="27" customHeight="1">
      <c r="A30" s="54" t="s">
        <v>145</v>
      </c>
      <c r="B30" s="54" t="s">
        <v>146</v>
      </c>
      <c r="C30" s="50">
        <v>20</v>
      </c>
      <c r="D30" s="55"/>
      <c r="E30" s="56">
        <v>20</v>
      </c>
    </row>
    <row r="31" spans="1:5" s="30" customFormat="1" ht="27" customHeight="1">
      <c r="A31" s="54" t="s">
        <v>147</v>
      </c>
      <c r="B31" s="54" t="s">
        <v>148</v>
      </c>
      <c r="C31" s="50">
        <v>34.94</v>
      </c>
      <c r="D31" s="55"/>
      <c r="E31" s="56">
        <v>34.94</v>
      </c>
    </row>
    <row r="32" spans="1:5" s="30" customFormat="1" ht="27" customHeight="1">
      <c r="A32" s="54" t="s">
        <v>149</v>
      </c>
      <c r="B32" s="54" t="s">
        <v>150</v>
      </c>
      <c r="C32" s="50">
        <v>76.504</v>
      </c>
      <c r="D32" s="55"/>
      <c r="E32" s="56">
        <v>76.504</v>
      </c>
    </row>
    <row r="33" spans="1:5" s="30" customFormat="1" ht="27" customHeight="1">
      <c r="A33" s="54" t="s">
        <v>151</v>
      </c>
      <c r="B33" s="54" t="s">
        <v>152</v>
      </c>
      <c r="C33" s="50">
        <v>166</v>
      </c>
      <c r="D33" s="55"/>
      <c r="E33" s="56">
        <v>166</v>
      </c>
    </row>
    <row r="34" spans="1:5" s="30" customFormat="1" ht="27" customHeight="1">
      <c r="A34" s="54" t="s">
        <v>153</v>
      </c>
      <c r="B34" s="54" t="s">
        <v>154</v>
      </c>
      <c r="C34" s="50">
        <v>2.7792</v>
      </c>
      <c r="D34" s="55"/>
      <c r="E34" s="56"/>
    </row>
    <row r="35" spans="1:5" s="30" customFormat="1" ht="27" customHeight="1">
      <c r="A35" s="54" t="s">
        <v>155</v>
      </c>
      <c r="B35" s="54" t="s">
        <v>156</v>
      </c>
      <c r="C35" s="50">
        <v>2.1792</v>
      </c>
      <c r="D35" s="55">
        <v>2.1792</v>
      </c>
      <c r="E35" s="56"/>
    </row>
    <row r="36" spans="1:5" s="30" customFormat="1" ht="27" customHeight="1">
      <c r="A36" s="54" t="s">
        <v>157</v>
      </c>
      <c r="B36" s="54" t="s">
        <v>158</v>
      </c>
      <c r="C36" s="50">
        <v>0.6</v>
      </c>
      <c r="D36" s="55">
        <v>0.6</v>
      </c>
      <c r="E36" s="56"/>
    </row>
    <row r="37" spans="1:5" s="30" customFormat="1" ht="27" customHeight="1">
      <c r="A37" s="54" t="s">
        <v>159</v>
      </c>
      <c r="B37" s="54" t="s">
        <v>160</v>
      </c>
      <c r="C37" s="50">
        <v>35.05</v>
      </c>
      <c r="D37" s="55"/>
      <c r="E37" s="56"/>
    </row>
    <row r="38" spans="1:5" s="30" customFormat="1" ht="27" customHeight="1">
      <c r="A38" s="54" t="s">
        <v>161</v>
      </c>
      <c r="B38" s="54" t="s">
        <v>162</v>
      </c>
      <c r="C38" s="50">
        <v>35.05</v>
      </c>
      <c r="D38" s="55"/>
      <c r="E38" s="56">
        <v>35.05</v>
      </c>
    </row>
    <row r="39" s="30" customFormat="1" ht="21" customHeight="1"/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  <row r="45" s="30" customFormat="1" ht="21" customHeight="1"/>
    <row r="46" s="30" customFormat="1" ht="21" customHeight="1"/>
    <row r="47" s="30" customFormat="1" ht="21" customHeight="1"/>
    <row r="48" s="30" customFormat="1" ht="21" customHeight="1"/>
    <row r="49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IV65536"/>
    </sheetView>
  </sheetViews>
  <sheetFormatPr defaultColWidth="9.140625" defaultRowHeight="12.75"/>
  <cols>
    <col min="1" max="1" width="17.8515625" style="30" customWidth="1"/>
    <col min="2" max="2" width="38.7109375" style="30" customWidth="1"/>
    <col min="3" max="3" width="17.28125" style="30" customWidth="1"/>
    <col min="4" max="7" width="20.28125" style="30" customWidth="1"/>
    <col min="8" max="8" width="9.140625" style="30" customWidth="1"/>
    <col min="9" max="16384" width="9.140625" style="30" customWidth="1"/>
  </cols>
  <sheetData>
    <row r="1" spans="5:7" s="30" customFormat="1" ht="12.75" customHeight="1">
      <c r="E1" s="36" t="s">
        <v>163</v>
      </c>
      <c r="G1" s="43"/>
    </row>
    <row r="2" spans="1:7" s="30" customFormat="1" ht="30" customHeight="1">
      <c r="A2" s="33" t="s">
        <v>164</v>
      </c>
      <c r="B2" s="33"/>
      <c r="C2" s="33"/>
      <c r="D2" s="33"/>
      <c r="E2" s="33"/>
      <c r="F2" s="33"/>
      <c r="G2" s="33"/>
    </row>
    <row r="3" spans="1:7" s="30" customFormat="1" ht="18" customHeight="1">
      <c r="A3" s="35" t="s">
        <v>78</v>
      </c>
      <c r="B3" s="35"/>
      <c r="C3" s="35"/>
      <c r="D3" s="35"/>
      <c r="E3" s="44"/>
      <c r="F3" s="44"/>
      <c r="G3" s="32" t="s">
        <v>3</v>
      </c>
    </row>
    <row r="4" spans="1:7" s="30" customFormat="1" ht="31.5" customHeight="1">
      <c r="A4" s="37" t="s">
        <v>165</v>
      </c>
      <c r="B4" s="37" t="s">
        <v>166</v>
      </c>
      <c r="C4" s="37" t="s">
        <v>34</v>
      </c>
      <c r="D4" s="45" t="s">
        <v>167</v>
      </c>
      <c r="E4" s="45" t="s">
        <v>168</v>
      </c>
      <c r="F4" s="45" t="s">
        <v>169</v>
      </c>
      <c r="G4" s="45" t="s">
        <v>170</v>
      </c>
    </row>
    <row r="5" spans="1:7" s="30" customFormat="1" ht="18" customHeight="1">
      <c r="A5" s="37"/>
      <c r="B5" s="37"/>
      <c r="C5" s="37"/>
      <c r="D5" s="45"/>
      <c r="E5" s="45"/>
      <c r="F5" s="45"/>
      <c r="G5" s="45"/>
    </row>
    <row r="6" spans="1:7" s="30" customFormat="1" ht="21.75" customHeight="1">
      <c r="A6" s="46" t="s">
        <v>48</v>
      </c>
      <c r="B6" s="46" t="s">
        <v>48</v>
      </c>
      <c r="C6" s="47">
        <v>1</v>
      </c>
      <c r="D6" s="47">
        <v>2</v>
      </c>
      <c r="E6" s="47">
        <v>3</v>
      </c>
      <c r="F6" s="47">
        <v>4</v>
      </c>
      <c r="G6" s="48">
        <v>5</v>
      </c>
    </row>
    <row r="7" spans="1:7" s="30" customFormat="1" ht="27.75" customHeight="1">
      <c r="A7" s="49" t="s">
        <v>171</v>
      </c>
      <c r="B7" s="49" t="s">
        <v>172</v>
      </c>
      <c r="C7" s="50">
        <v>46.88</v>
      </c>
      <c r="D7" s="50"/>
      <c r="E7" s="51">
        <v>11.94</v>
      </c>
      <c r="F7" s="50">
        <v>34.94</v>
      </c>
      <c r="G7" s="50"/>
    </row>
    <row r="8" s="30" customFormat="1" ht="12.75" customHeight="1"/>
    <row r="9" s="30" customFormat="1" ht="12.75" customHeight="1"/>
    <row r="10" s="30" customFormat="1" ht="12.75" customHeight="1"/>
    <row r="11" s="30" customFormat="1" ht="12.75" customHeight="1"/>
    <row r="12" s="30" customFormat="1" ht="12.75" customHeight="1"/>
    <row r="13" s="30" customFormat="1" ht="12.75" customHeight="1"/>
    <row r="14" s="30" customFormat="1" ht="12.75" customHeight="1"/>
    <row r="15" s="30" customFormat="1" ht="12.75" customHeight="1"/>
    <row r="16" s="30" customFormat="1" ht="12.75" customHeight="1"/>
    <row r="17" s="30" customFormat="1" ht="12.75" customHeight="1"/>
    <row r="18" s="30" customFormat="1" ht="12.75" customHeight="1"/>
    <row r="19" s="30" customFormat="1" ht="12.75" customHeight="1"/>
    <row r="20" s="30" customFormat="1" ht="12.75" customHeight="1"/>
    <row r="21" s="30" customFormat="1" ht="12.75" customHeight="1"/>
    <row r="22" s="30" customFormat="1" ht="12.75" customHeight="1"/>
    <row r="23" s="30" customFormat="1" ht="12.75" customHeight="1"/>
    <row r="24" s="30" customFormat="1" ht="12.75" customHeight="1"/>
    <row r="25" s="30" customFormat="1" ht="12.75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IV65536"/>
    </sheetView>
  </sheetViews>
  <sheetFormatPr defaultColWidth="9.140625" defaultRowHeight="12.75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8" width="9.140625" style="30" customWidth="1"/>
    <col min="9" max="9" width="8.00390625" style="30" customWidth="1"/>
    <col min="10" max="16384" width="9.140625" style="30" customWidth="1"/>
  </cols>
  <sheetData>
    <row r="1" spans="1:7" s="30" customFormat="1" ht="22.5" customHeight="1">
      <c r="A1" s="31"/>
      <c r="B1" s="31"/>
      <c r="C1" s="31"/>
      <c r="D1" s="40" t="s">
        <v>173</v>
      </c>
      <c r="E1" s="36"/>
      <c r="F1" s="31"/>
      <c r="G1" s="31"/>
    </row>
    <row r="2" spans="1:7" s="30" customFormat="1" ht="29.25" customHeight="1">
      <c r="A2" s="33" t="s">
        <v>174</v>
      </c>
      <c r="B2" s="33"/>
      <c r="C2" s="33"/>
      <c r="D2" s="33"/>
      <c r="E2" s="33"/>
      <c r="F2" s="34"/>
      <c r="G2" s="34"/>
    </row>
    <row r="3" spans="1:7" s="30" customFormat="1" ht="21" customHeight="1">
      <c r="A3" s="41"/>
      <c r="B3" s="36"/>
      <c r="C3" s="36"/>
      <c r="D3" s="36"/>
      <c r="E3" s="32" t="s">
        <v>3</v>
      </c>
      <c r="F3" s="31"/>
      <c r="G3" s="31"/>
    </row>
    <row r="4" spans="1:7" s="30" customFormat="1" ht="24.75" customHeight="1">
      <c r="A4" s="37" t="s">
        <v>79</v>
      </c>
      <c r="B4" s="37"/>
      <c r="C4" s="37" t="s">
        <v>95</v>
      </c>
      <c r="D4" s="37"/>
      <c r="E4" s="37"/>
      <c r="F4" s="31"/>
      <c r="G4" s="31"/>
    </row>
    <row r="5" spans="1:7" s="30" customFormat="1" ht="21" customHeight="1">
      <c r="A5" s="37" t="s">
        <v>82</v>
      </c>
      <c r="B5" s="37" t="s">
        <v>83</v>
      </c>
      <c r="C5" s="37" t="s">
        <v>34</v>
      </c>
      <c r="D5" s="37" t="s">
        <v>80</v>
      </c>
      <c r="E5" s="37" t="s">
        <v>81</v>
      </c>
      <c r="F5" s="31"/>
      <c r="G5" s="31"/>
    </row>
    <row r="6" spans="1:8" s="30" customFormat="1" ht="21" customHeight="1">
      <c r="A6" s="37" t="s">
        <v>48</v>
      </c>
      <c r="B6" s="37" t="s">
        <v>48</v>
      </c>
      <c r="C6" s="37">
        <v>1</v>
      </c>
      <c r="D6" s="37">
        <f>C6+1</f>
        <v>2</v>
      </c>
      <c r="E6" s="37">
        <f>D6+1</f>
        <v>3</v>
      </c>
      <c r="F6" s="31"/>
      <c r="G6" s="31"/>
      <c r="H6" s="38"/>
    </row>
    <row r="7" spans="1:5" s="30" customFormat="1" ht="21" customHeight="1">
      <c r="A7" s="42"/>
      <c r="B7" s="42"/>
      <c r="C7" s="42"/>
      <c r="D7" s="42"/>
      <c r="E7" s="42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IV65536"/>
    </sheetView>
  </sheetViews>
  <sheetFormatPr defaultColWidth="9.140625" defaultRowHeight="12.75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8" width="9.140625" style="30" customWidth="1"/>
    <col min="9" max="9" width="8.00390625" style="30" customWidth="1"/>
    <col min="10" max="16384" width="9.140625" style="30" customWidth="1"/>
  </cols>
  <sheetData>
    <row r="1" spans="1:7" s="30" customFormat="1" ht="26.25" customHeight="1">
      <c r="A1" s="31"/>
      <c r="B1" s="31"/>
      <c r="C1" s="32" t="s">
        <v>175</v>
      </c>
      <c r="D1" s="32"/>
      <c r="E1" s="32"/>
      <c r="F1" s="31"/>
      <c r="G1" s="31"/>
    </row>
    <row r="2" spans="1:7" s="30" customFormat="1" ht="29.25" customHeight="1">
      <c r="A2" s="33" t="s">
        <v>176</v>
      </c>
      <c r="B2" s="33"/>
      <c r="C2" s="33"/>
      <c r="D2" s="33"/>
      <c r="E2" s="33"/>
      <c r="F2" s="34"/>
      <c r="G2" s="34"/>
    </row>
    <row r="3" spans="1:7" s="30" customFormat="1" ht="21" customHeight="1">
      <c r="A3" s="35" t="s">
        <v>177</v>
      </c>
      <c r="B3" s="36"/>
      <c r="C3" s="36"/>
      <c r="D3" s="36"/>
      <c r="E3" s="32" t="s">
        <v>3</v>
      </c>
      <c r="F3" s="31"/>
      <c r="G3" s="31"/>
    </row>
    <row r="4" spans="1:7" s="30" customFormat="1" ht="25.5" customHeight="1">
      <c r="A4" s="37" t="s">
        <v>79</v>
      </c>
      <c r="B4" s="37"/>
      <c r="C4" s="37" t="s">
        <v>95</v>
      </c>
      <c r="D4" s="37"/>
      <c r="E4" s="37"/>
      <c r="F4" s="31"/>
      <c r="G4" s="31"/>
    </row>
    <row r="5" spans="1:7" s="30" customFormat="1" ht="28.5" customHeight="1">
      <c r="A5" s="37" t="s">
        <v>82</v>
      </c>
      <c r="B5" s="37" t="s">
        <v>83</v>
      </c>
      <c r="C5" s="37" t="s">
        <v>34</v>
      </c>
      <c r="D5" s="37" t="s">
        <v>80</v>
      </c>
      <c r="E5" s="37" t="s">
        <v>81</v>
      </c>
      <c r="F5" s="31"/>
      <c r="G5" s="31"/>
    </row>
    <row r="6" spans="1:8" s="30" customFormat="1" ht="21" customHeight="1">
      <c r="A6" s="37" t="s">
        <v>48</v>
      </c>
      <c r="B6" s="37" t="s">
        <v>48</v>
      </c>
      <c r="C6" s="37">
        <v>1</v>
      </c>
      <c r="D6" s="37">
        <f>C6+1</f>
        <v>2</v>
      </c>
      <c r="E6" s="37">
        <f>D6+1</f>
        <v>3</v>
      </c>
      <c r="F6" s="31"/>
      <c r="G6" s="31"/>
      <c r="H6" s="38"/>
    </row>
    <row r="7" spans="1:5" s="30" customFormat="1" ht="21" customHeight="1">
      <c r="A7" s="39"/>
      <c r="B7" s="39"/>
      <c r="C7" s="39"/>
      <c r="D7" s="39"/>
      <c r="E7" s="39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谢涛</cp:lastModifiedBy>
  <dcterms:created xsi:type="dcterms:W3CDTF">2019-03-27T03:45:01Z</dcterms:created>
  <dcterms:modified xsi:type="dcterms:W3CDTF">2024-01-23T07:42:30Z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  <property fmtid="{D5CDD505-2E9C-101B-9397-08002B2CF9AE}" pid="4" name="I">
    <vt:lpwstr>F2627DBF76164912AD82AC3F46F4C1E8</vt:lpwstr>
  </property>
</Properties>
</file>